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1355" windowHeight="7890" tabRatio="737" firstSheet="29" activeTab="29"/>
  </bookViews>
  <sheets>
    <sheet name="180306" sheetId="1" r:id="rId1"/>
    <sheet name="Post Nationals 06" sheetId="2" r:id="rId2"/>
    <sheet name="280506" sheetId="3" r:id="rId3"/>
    <sheet name="40706" sheetId="4" r:id="rId4"/>
    <sheet name="190706" sheetId="5" r:id="rId5"/>
    <sheet name="230706" sheetId="6" r:id="rId6"/>
    <sheet name="160906" sheetId="7" r:id="rId7"/>
    <sheet name="081006" sheetId="8" r:id="rId8"/>
    <sheet name="231006" sheetId="9" r:id="rId9"/>
    <sheet name="121106" sheetId="10" r:id="rId10"/>
    <sheet name="201206" sheetId="11" r:id="rId11"/>
    <sheet name="030407" sheetId="12" r:id="rId12"/>
    <sheet name="100607" sheetId="13" r:id="rId13"/>
    <sheet name="160707 " sheetId="14" r:id="rId14"/>
    <sheet name="050807" sheetId="15" r:id="rId15"/>
    <sheet name="160907" sheetId="16" r:id="rId16"/>
    <sheet name="221007" sheetId="17" r:id="rId17"/>
    <sheet name="181107" sheetId="18" r:id="rId18"/>
    <sheet name="161207" sheetId="19" r:id="rId19"/>
    <sheet name="130308" sheetId="20" r:id="rId20"/>
    <sheet name="140408" sheetId="21" r:id="rId21"/>
    <sheet name="270708" sheetId="22" r:id="rId22"/>
    <sheet name="030808" sheetId="23" r:id="rId23"/>
    <sheet name="210908" sheetId="24" r:id="rId24"/>
    <sheet name="211008" sheetId="25" r:id="rId25"/>
    <sheet name="171108" sheetId="26" r:id="rId26"/>
    <sheet name="070109" sheetId="27" r:id="rId27"/>
    <sheet name="250109" sheetId="28" r:id="rId28"/>
    <sheet name="150209" sheetId="29" r:id="rId29"/>
    <sheet name="EPC HANDICAPS" sheetId="30" r:id="rId30"/>
  </sheets>
  <definedNames>
    <definedName name="_xlnm.Print_Area" localSheetId="11">'030407'!$A$1:$Q$54</definedName>
    <definedName name="_xlnm.Print_Area" localSheetId="22">'030808'!$A$1:$Q$115</definedName>
    <definedName name="_xlnm.Print_Area" localSheetId="14">'050807'!$A$1:$Q$54</definedName>
    <definedName name="_xlnm.Print_Area" localSheetId="26">'070109'!$A$1:$Q$115</definedName>
    <definedName name="_xlnm.Print_Area" localSheetId="7">'081006'!$A$1:$Q$54</definedName>
    <definedName name="_xlnm.Print_Area" localSheetId="12">'100607'!$A$1:$Q$54</definedName>
    <definedName name="_xlnm.Print_Area" localSheetId="9">'121106'!$A$1:$Q$54</definedName>
    <definedName name="_xlnm.Print_Area" localSheetId="19">'130308'!$A$1:$Q$115</definedName>
    <definedName name="_xlnm.Print_Area" localSheetId="20">'140408'!$A$1:$Q$115</definedName>
    <definedName name="_xlnm.Print_Area" localSheetId="28">'150209'!$A$1:$Q$115</definedName>
    <definedName name="_xlnm.Print_Area" localSheetId="13">'160707 '!$A$1:$Q$54</definedName>
    <definedName name="_xlnm.Print_Area" localSheetId="6">'160906'!$A$1:$Q$54</definedName>
    <definedName name="_xlnm.Print_Area" localSheetId="15">'160907'!$A$1:$Q$54</definedName>
    <definedName name="_xlnm.Print_Area" localSheetId="18">'161207'!$A$1:$Q$115</definedName>
    <definedName name="_xlnm.Print_Area" localSheetId="25">'171108'!$A$1:$Q$115</definedName>
    <definedName name="_xlnm.Print_Area" localSheetId="0">'180306'!$A$1:$Q$45</definedName>
    <definedName name="_xlnm.Print_Area" localSheetId="17">'181107'!$A$1:$Q$115</definedName>
    <definedName name="_xlnm.Print_Area" localSheetId="4">'190706'!$A$1:$Q$45</definedName>
    <definedName name="_xlnm.Print_Area" localSheetId="10">'201206'!$A$1:$Q$54</definedName>
    <definedName name="_xlnm.Print_Area" localSheetId="23">'210908'!$A$1:$Q$115</definedName>
    <definedName name="_xlnm.Print_Area" localSheetId="24">'211008'!$A$1:$Q$115</definedName>
    <definedName name="_xlnm.Print_Area" localSheetId="16">'221007'!$A$1:$Q$54</definedName>
    <definedName name="_xlnm.Print_Area" localSheetId="5">'230706'!$A$1:$Q$45</definedName>
    <definedName name="_xlnm.Print_Area" localSheetId="8">'231006'!$A$1:$Q$54</definedName>
    <definedName name="_xlnm.Print_Area" localSheetId="27">'250109'!$A$1:$Q$115</definedName>
    <definedName name="_xlnm.Print_Area" localSheetId="21">'270708'!$A$1:$Q$115</definedName>
    <definedName name="_xlnm.Print_Area" localSheetId="2">'280506'!$A$1:$Q$45</definedName>
    <definedName name="_xlnm.Print_Area" localSheetId="3">'40706'!$A$1:$Q$45</definedName>
    <definedName name="_xlnm.Print_Area" localSheetId="29">'EPC HANDICAPS'!$A$1:$Q$115</definedName>
    <definedName name="_xlnm.Print_Area" localSheetId="1">'Post Nationals 06'!$A$1:$Q$45</definedName>
  </definedNames>
  <calcPr fullCalcOnLoad="1"/>
</workbook>
</file>

<file path=xl/comments1.xml><?xml version="1.0" encoding="utf-8"?>
<comments xmlns="http://schemas.openxmlformats.org/spreadsheetml/2006/main">
  <authors>
    <author>allanc</author>
    <author>Allan Cox</author>
  </authors>
  <commentList>
    <comment ref="G15" authorId="0">
      <text>
        <r>
          <rPr>
            <b/>
            <sz val="8"/>
            <rFont val="Tahoma"/>
            <family val="2"/>
          </rPr>
          <t>allanc:</t>
        </r>
        <r>
          <rPr>
            <sz val="8"/>
            <rFont val="Tahoma"/>
            <family val="2"/>
          </rPr>
          <t xml:space="preserve">
</t>
        </r>
      </text>
    </comment>
    <comment ref="D8" authorId="1">
      <text>
        <r>
          <rPr>
            <b/>
            <sz val="8"/>
            <rFont val="Tahoma"/>
            <family val="2"/>
          </rPr>
          <t>Allan Cox: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<sst xmlns="http://schemas.openxmlformats.org/spreadsheetml/2006/main" count="2273" uniqueCount="88">
  <si>
    <t>Allan Cox</t>
  </si>
  <si>
    <t>Nathan Lamplough</t>
  </si>
  <si>
    <t>Warrick Tandy</t>
  </si>
  <si>
    <t>Ron Lamplough</t>
  </si>
  <si>
    <t>Max Schmidt</t>
  </si>
  <si>
    <t>Scott Clancy</t>
  </si>
  <si>
    <t>Neil Levett</t>
  </si>
  <si>
    <t>Con Plotas</t>
  </si>
  <si>
    <t>Shane Vears</t>
  </si>
  <si>
    <t>Average per round</t>
  </si>
  <si>
    <t>Will Cowie</t>
  </si>
  <si>
    <t xml:space="preserve"> + Strokes per round     ( H/Cap )</t>
  </si>
  <si>
    <t xml:space="preserve"> + Strokes per four rounds          ( H/Cap )</t>
  </si>
  <si>
    <t>Average per round       ( WC )</t>
  </si>
  <si>
    <t>Average per round      ( JC )</t>
  </si>
  <si>
    <t>West Ryde Putting Club Averages - Jungle Course</t>
  </si>
  <si>
    <t>West Ryde Putting Club Averages - Water Course</t>
  </si>
  <si>
    <t>Gerry Staunton</t>
  </si>
  <si>
    <t>Paul Broadley</t>
  </si>
  <si>
    <t>Chantelle Lamplough</t>
  </si>
  <si>
    <t>Norm Schmidt</t>
  </si>
  <si>
    <t>West Ryde Putting Club Averages ( Overall ) 18/03/06</t>
  </si>
  <si>
    <t>West Ryde Putting Club Averages ( Overall ) 27/05/06</t>
  </si>
  <si>
    <t>Jaydon Whybro</t>
  </si>
  <si>
    <t>Joseph Hidajat</t>
  </si>
  <si>
    <t>West Ryde Putting Club Averages ( Overall ) 28/05/06</t>
  </si>
  <si>
    <t>West Ryde Putting Club Averages ( Overall ) 4/07/06</t>
  </si>
  <si>
    <t>West Ryde Putting Club Averages ( Overall ) 19/07/06</t>
  </si>
  <si>
    <t>Carlo</t>
  </si>
  <si>
    <t>West Ryde Putting Club Averages ( Overall ) 23/07/06</t>
  </si>
  <si>
    <t>West Ryde Putting Club Averages ( Overall ) 16/09/06</t>
  </si>
  <si>
    <t>Brendan</t>
  </si>
  <si>
    <t>Rick</t>
  </si>
  <si>
    <t>Dawn</t>
  </si>
  <si>
    <t>West Ryde Putting Club Averages ( Overall ) 23/10/06</t>
  </si>
  <si>
    <t>West Ryde Putting Club Averages ( Overall ) 10/11/06</t>
  </si>
  <si>
    <t>West Ryde Putting Club Averages ( Overall ) 20/12/06</t>
  </si>
  <si>
    <t>West Ryde Putting Club Averages ( Overall ) 3/4/07</t>
  </si>
  <si>
    <t>West Ryde Putting Club Averages ( Overall ) 10/6/07</t>
  </si>
  <si>
    <t>West Ryde Putting Club Averages ( Overall ) 16/7/07</t>
  </si>
  <si>
    <t>West Ryde Putting Club Averages ( Overall ) 5/8/07</t>
  </si>
  <si>
    <t>West Ryde Putting Club Averages ( Overall ) 16/9/07</t>
  </si>
  <si>
    <t>Aaron</t>
  </si>
  <si>
    <t>Aaron Cox</t>
  </si>
  <si>
    <t>Corey Cox</t>
  </si>
  <si>
    <t>West Ryde Putting Club Averages ( Overall ) 22/10/07</t>
  </si>
  <si>
    <t>West Ryde Putting Club Averages ( Overall ) 18/11/07</t>
  </si>
  <si>
    <t>Mick</t>
  </si>
  <si>
    <t>Glen</t>
  </si>
  <si>
    <t>West Ryde Putting Club Averages ( Overall ) 16/12/07</t>
  </si>
  <si>
    <t>Travis Gibson</t>
  </si>
  <si>
    <t>Michael Hemingway</t>
  </si>
  <si>
    <t xml:space="preserve"> </t>
  </si>
  <si>
    <t>West Ryde Putting Club Averages ( Overall ) 13/3/08</t>
  </si>
  <si>
    <t>West Ryde Putting Club Averages ( Overall ) 14/4/08</t>
  </si>
  <si>
    <t>Joshua Hole</t>
  </si>
  <si>
    <t>West Ryde Putting Club Averages ( Overall ) 27/7/08</t>
  </si>
  <si>
    <t>West Ryde Putting Club Averages ( Overall ) 3/8/08</t>
  </si>
  <si>
    <t>Benjamin Andaloro</t>
  </si>
  <si>
    <t>West Ryde Putting Club Averages ( Overall ) 21/9/08</t>
  </si>
  <si>
    <t>West Ryde Putting Club Averages ( Overall ) 21/10/08</t>
  </si>
  <si>
    <t>West Ryde Putting Club Averages ( Overall ) 17/11/08</t>
  </si>
  <si>
    <t>West Ryde Putting Club Averages ( Overall ) 7/1/09</t>
  </si>
  <si>
    <t>West Ryde Putting Club Averages ( Overall ) 25/1/09</t>
  </si>
  <si>
    <t>West Ryde Putting Club Averages ( Overall ) 16/2/09</t>
  </si>
  <si>
    <t>Dennis Bingley</t>
  </si>
  <si>
    <t>Ermington Putters Club Averages - Jungle Course</t>
  </si>
  <si>
    <t>Ermington Putters Club Averages - Water Course</t>
  </si>
  <si>
    <t>Brad McGrath</t>
  </si>
  <si>
    <t>Brayden Morton</t>
  </si>
  <si>
    <t>Api Apineru</t>
  </si>
  <si>
    <t>Ted Smith</t>
  </si>
  <si>
    <t>Cecil Potts</t>
  </si>
  <si>
    <t>Cec Potts</t>
  </si>
  <si>
    <t>Karen Lamplough</t>
  </si>
  <si>
    <t>Iyen Sitorus</t>
  </si>
  <si>
    <t>Lee-Anne Scruton</t>
  </si>
  <si>
    <t>Aran Lankow</t>
  </si>
  <si>
    <t>Zennon Els</t>
  </si>
  <si>
    <t>Ermington Putters Club Averages ( Overall )</t>
  </si>
  <si>
    <t>Chantelle Manoe</t>
  </si>
  <si>
    <t>Michael Were</t>
  </si>
  <si>
    <t>Michael Chue</t>
  </si>
  <si>
    <t>Lachlan Chue</t>
  </si>
  <si>
    <t>Alan Bates</t>
  </si>
  <si>
    <t>Alex Little</t>
  </si>
  <si>
    <t>Ben Fehlberg</t>
  </si>
  <si>
    <t>Scott (Neil)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</si>
</sst>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\+"/>
  </numFmts>
  <fonts count="4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19" borderId="14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42" fillId="35" borderId="14" xfId="0" applyFont="1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42" fillId="19" borderId="14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97</xdr:row>
      <xdr:rowOff>285750</xdr:rowOff>
    </xdr:from>
    <xdr:to>
      <xdr:col>8</xdr:col>
      <xdr:colOff>219075</xdr:colOff>
      <xdr:row>117</xdr:row>
      <xdr:rowOff>152400</xdr:rowOff>
    </xdr:to>
    <xdr:pic>
      <xdr:nvPicPr>
        <xdr:cNvPr id="1" name="Picture 3" descr="C:\Documents and Settings\HP_Administrator\My Documents\dads stuff\WEST RYDE 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05150" y="18535650"/>
          <a:ext cx="26098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97</xdr:row>
      <xdr:rowOff>285750</xdr:rowOff>
    </xdr:from>
    <xdr:to>
      <xdr:col>8</xdr:col>
      <xdr:colOff>219075</xdr:colOff>
      <xdr:row>117</xdr:row>
      <xdr:rowOff>152400</xdr:rowOff>
    </xdr:to>
    <xdr:pic>
      <xdr:nvPicPr>
        <xdr:cNvPr id="1" name="Picture 2" descr="C:\Documents and Settings\HP_Administrator\My Documents\dads stuff\WEST RYDE logo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05150" y="18535650"/>
          <a:ext cx="26098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37</xdr:row>
      <xdr:rowOff>9525</xdr:rowOff>
    </xdr:from>
    <xdr:to>
      <xdr:col>8</xdr:col>
      <xdr:colOff>0</xdr:colOff>
      <xdr:row>54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505700"/>
          <a:ext cx="30384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98</xdr:row>
      <xdr:rowOff>9525</xdr:rowOff>
    </xdr:from>
    <xdr:to>
      <xdr:col>8</xdr:col>
      <xdr:colOff>0</xdr:colOff>
      <xdr:row>115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916650"/>
          <a:ext cx="30384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0">
      <selection activeCell="D35" sqref="D35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64.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29</v>
      </c>
      <c r="C2" s="6">
        <v>29</v>
      </c>
      <c r="D2" s="27">
        <v>28</v>
      </c>
      <c r="E2" s="6">
        <v>33</v>
      </c>
      <c r="F2" s="6">
        <v>27</v>
      </c>
      <c r="G2" s="6">
        <v>34</v>
      </c>
      <c r="H2" s="6">
        <v>32</v>
      </c>
      <c r="I2" s="6">
        <v>28</v>
      </c>
      <c r="J2" s="6">
        <v>30</v>
      </c>
      <c r="K2" s="6">
        <v>32</v>
      </c>
      <c r="L2" s="6"/>
      <c r="M2" s="6"/>
      <c r="N2" s="6"/>
      <c r="O2" s="7">
        <f>AVERAGE(B2:L2)</f>
        <v>30.2</v>
      </c>
      <c r="P2" s="8">
        <f aca="true" t="shared" si="0" ref="P2:P15">36-O2</f>
        <v>5.800000000000001</v>
      </c>
      <c r="Q2" s="9">
        <f aca="true" t="shared" si="1" ref="Q2:Q15">P2*4</f>
        <v>23.200000000000003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aca="true" t="shared" si="2" ref="O3:O13">AVERAGE(B3:L3)</f>
        <v>34</v>
      </c>
      <c r="P3" s="8">
        <f t="shared" si="0"/>
        <v>2</v>
      </c>
      <c r="Q3" s="9">
        <f t="shared" si="1"/>
        <v>8</v>
      </c>
    </row>
    <row r="4" spans="1:17" ht="12.75">
      <c r="A4" s="1" t="s">
        <v>4</v>
      </c>
      <c r="B4" s="6">
        <v>34</v>
      </c>
      <c r="C4" s="6">
        <v>33</v>
      </c>
      <c r="D4" s="6">
        <v>28</v>
      </c>
      <c r="E4" s="27">
        <v>31</v>
      </c>
      <c r="F4" s="6">
        <v>34</v>
      </c>
      <c r="G4" s="6">
        <v>30</v>
      </c>
      <c r="H4" s="6">
        <v>32</v>
      </c>
      <c r="I4" s="6">
        <v>34</v>
      </c>
      <c r="J4" s="6">
        <v>31</v>
      </c>
      <c r="K4" s="6">
        <v>30</v>
      </c>
      <c r="L4" s="6"/>
      <c r="M4" s="6"/>
      <c r="N4" s="6"/>
      <c r="O4" s="7">
        <f t="shared" si="2"/>
        <v>31.7</v>
      </c>
      <c r="P4" s="8">
        <f t="shared" si="0"/>
        <v>4.300000000000001</v>
      </c>
      <c r="Q4" s="9">
        <f t="shared" si="1"/>
        <v>17.200000000000003</v>
      </c>
    </row>
    <row r="5" spans="1:17" ht="12.75">
      <c r="A5" s="1" t="s">
        <v>1</v>
      </c>
      <c r="B5" s="6">
        <v>30</v>
      </c>
      <c r="C5" s="6">
        <v>29</v>
      </c>
      <c r="D5" s="6">
        <v>34</v>
      </c>
      <c r="E5" s="6">
        <v>34</v>
      </c>
      <c r="F5" s="6">
        <v>34</v>
      </c>
      <c r="G5" s="27">
        <v>32</v>
      </c>
      <c r="H5" s="6">
        <v>34</v>
      </c>
      <c r="I5" s="6">
        <v>34</v>
      </c>
      <c r="J5" s="6">
        <v>33</v>
      </c>
      <c r="K5" s="6">
        <v>29</v>
      </c>
      <c r="L5" s="6"/>
      <c r="M5" s="6"/>
      <c r="N5" s="6"/>
      <c r="O5" s="7">
        <f t="shared" si="2"/>
        <v>32.3</v>
      </c>
      <c r="P5" s="8">
        <f t="shared" si="0"/>
        <v>3.700000000000003</v>
      </c>
      <c r="Q5" s="9">
        <f t="shared" si="1"/>
        <v>14.800000000000011</v>
      </c>
    </row>
    <row r="6" spans="1:17" ht="12.75">
      <c r="A6" s="1" t="s">
        <v>6</v>
      </c>
      <c r="B6" s="6">
        <v>32</v>
      </c>
      <c r="C6" s="6">
        <v>33</v>
      </c>
      <c r="D6" s="6">
        <v>38</v>
      </c>
      <c r="E6" s="6">
        <v>44</v>
      </c>
      <c r="F6" s="6">
        <v>35</v>
      </c>
      <c r="G6" s="27">
        <v>31</v>
      </c>
      <c r="H6" s="6">
        <v>37</v>
      </c>
      <c r="I6" s="6">
        <v>33</v>
      </c>
      <c r="J6" s="6">
        <v>33</v>
      </c>
      <c r="K6" s="6">
        <v>29</v>
      </c>
      <c r="L6" s="6"/>
      <c r="M6" s="6"/>
      <c r="N6" s="6"/>
      <c r="O6" s="7">
        <f t="shared" si="2"/>
        <v>34.5</v>
      </c>
      <c r="P6" s="8">
        <f t="shared" si="0"/>
        <v>1.5</v>
      </c>
      <c r="Q6" s="9">
        <f t="shared" si="1"/>
        <v>6</v>
      </c>
    </row>
    <row r="7" spans="1:17" ht="12.75">
      <c r="A7" s="1" t="s">
        <v>3</v>
      </c>
      <c r="B7" s="6">
        <v>35</v>
      </c>
      <c r="C7" s="6">
        <v>36</v>
      </c>
      <c r="D7" s="6">
        <v>32</v>
      </c>
      <c r="E7" s="6">
        <v>33</v>
      </c>
      <c r="F7" s="6">
        <v>29</v>
      </c>
      <c r="G7" s="6">
        <v>35</v>
      </c>
      <c r="H7" s="27">
        <v>31</v>
      </c>
      <c r="I7" s="6">
        <v>31</v>
      </c>
      <c r="J7" s="6">
        <v>32</v>
      </c>
      <c r="K7" s="6">
        <v>29</v>
      </c>
      <c r="L7" s="6"/>
      <c r="M7" s="6"/>
      <c r="N7" s="6"/>
      <c r="O7" s="7">
        <f t="shared" si="2"/>
        <v>32.3</v>
      </c>
      <c r="P7" s="8">
        <f t="shared" si="0"/>
        <v>3.700000000000003</v>
      </c>
      <c r="Q7" s="9">
        <f t="shared" si="1"/>
        <v>14.800000000000011</v>
      </c>
    </row>
    <row r="8" spans="1:17" ht="12.75">
      <c r="A8" s="1" t="s">
        <v>5</v>
      </c>
      <c r="B8" s="6">
        <v>34</v>
      </c>
      <c r="C8" s="6">
        <v>35</v>
      </c>
      <c r="D8" s="6">
        <v>31</v>
      </c>
      <c r="E8" s="6">
        <v>31</v>
      </c>
      <c r="F8" s="6">
        <v>33</v>
      </c>
      <c r="G8" s="6">
        <v>29</v>
      </c>
      <c r="H8" s="6">
        <v>35</v>
      </c>
      <c r="I8" s="6">
        <v>33</v>
      </c>
      <c r="J8" s="6">
        <v>34</v>
      </c>
      <c r="K8" s="6">
        <v>35</v>
      </c>
      <c r="L8" s="6"/>
      <c r="M8" s="6"/>
      <c r="N8" s="6"/>
      <c r="O8" s="7">
        <f t="shared" si="2"/>
        <v>33</v>
      </c>
      <c r="P8" s="8">
        <f t="shared" si="0"/>
        <v>3</v>
      </c>
      <c r="Q8" s="9">
        <f t="shared" si="1"/>
        <v>12</v>
      </c>
    </row>
    <row r="9" spans="1:17" ht="12.75">
      <c r="A9" s="1" t="s">
        <v>8</v>
      </c>
      <c r="B9" s="6">
        <v>34</v>
      </c>
      <c r="C9" s="27">
        <v>33</v>
      </c>
      <c r="D9" s="6">
        <v>34</v>
      </c>
      <c r="E9" s="6">
        <v>32</v>
      </c>
      <c r="F9" s="6">
        <v>37</v>
      </c>
      <c r="G9" s="6">
        <v>39</v>
      </c>
      <c r="H9" s="6">
        <v>33</v>
      </c>
      <c r="I9" s="6">
        <v>31</v>
      </c>
      <c r="J9" s="6">
        <v>34</v>
      </c>
      <c r="K9" s="6">
        <v>40</v>
      </c>
      <c r="L9" s="6"/>
      <c r="M9" s="6"/>
      <c r="N9" s="6"/>
      <c r="O9" s="7">
        <f t="shared" si="2"/>
        <v>34.7</v>
      </c>
      <c r="P9" s="8">
        <f t="shared" si="0"/>
        <v>1.2999999999999972</v>
      </c>
      <c r="Q9" s="9">
        <f t="shared" si="1"/>
        <v>5.199999999999989</v>
      </c>
    </row>
    <row r="10" spans="1:17" ht="12.75">
      <c r="A10" s="1" t="s">
        <v>2</v>
      </c>
      <c r="B10" s="6">
        <v>34</v>
      </c>
      <c r="C10" s="6">
        <v>33</v>
      </c>
      <c r="D10" s="6">
        <v>34</v>
      </c>
      <c r="E10" s="6">
        <v>27</v>
      </c>
      <c r="F10" s="6">
        <v>36</v>
      </c>
      <c r="G10" s="6">
        <v>31</v>
      </c>
      <c r="H10" s="6">
        <v>31</v>
      </c>
      <c r="I10" s="27">
        <v>32</v>
      </c>
      <c r="J10" s="6">
        <v>30</v>
      </c>
      <c r="K10" s="6">
        <v>29</v>
      </c>
      <c r="L10" s="6"/>
      <c r="M10" s="6"/>
      <c r="N10" s="6"/>
      <c r="O10" s="7">
        <f t="shared" si="2"/>
        <v>31.7</v>
      </c>
      <c r="P10" s="8">
        <f t="shared" si="0"/>
        <v>4.300000000000001</v>
      </c>
      <c r="Q10" s="9">
        <f t="shared" si="1"/>
        <v>17.200000000000003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7">
        <v>41</v>
      </c>
      <c r="J11" s="6"/>
      <c r="K11" s="6"/>
      <c r="L11" s="6"/>
      <c r="M11" s="6"/>
      <c r="N11" s="6"/>
      <c r="O11" s="7">
        <f t="shared" si="2"/>
        <v>39.375</v>
      </c>
      <c r="P11" s="8">
        <f t="shared" si="0"/>
        <v>-3.375</v>
      </c>
      <c r="Q11" s="9">
        <f t="shared" si="1"/>
        <v>-13.5</v>
      </c>
    </row>
    <row r="12" spans="1:17" ht="12.75">
      <c r="A12" s="4" t="s">
        <v>17</v>
      </c>
      <c r="B12" s="6">
        <v>34</v>
      </c>
      <c r="C12" s="6">
        <v>41</v>
      </c>
      <c r="D12" s="6">
        <v>32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 t="shared" si="2"/>
        <v>35.666666666666664</v>
      </c>
      <c r="P12" s="8">
        <f t="shared" si="0"/>
        <v>0.3333333333333357</v>
      </c>
      <c r="Q12" s="9">
        <f t="shared" si="1"/>
        <v>1.3333333333333428</v>
      </c>
    </row>
    <row r="13" spans="1:17" ht="12.75">
      <c r="A13" s="15" t="s">
        <v>18</v>
      </c>
      <c r="B13" s="16">
        <v>36</v>
      </c>
      <c r="C13" s="16">
        <v>36</v>
      </c>
      <c r="D13" s="16">
        <v>33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>
        <f t="shared" si="2"/>
        <v>35</v>
      </c>
      <c r="P13" s="18">
        <f t="shared" si="0"/>
        <v>1</v>
      </c>
      <c r="Q13" s="19">
        <f t="shared" si="1"/>
        <v>4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>AVERAGE(B14:L14)</f>
        <v>35.3</v>
      </c>
      <c r="P14" s="18">
        <f t="shared" si="0"/>
        <v>0.7000000000000028</v>
      </c>
      <c r="Q14" s="19">
        <f t="shared" si="1"/>
        <v>2.8000000000000114</v>
      </c>
    </row>
    <row r="15" spans="1:17" ht="13.5" thickBot="1">
      <c r="A15" s="5" t="s">
        <v>20</v>
      </c>
      <c r="B15" s="10">
        <v>39</v>
      </c>
      <c r="C15" s="10">
        <v>42</v>
      </c>
      <c r="D15" s="10">
        <v>44</v>
      </c>
      <c r="E15" s="10">
        <v>36</v>
      </c>
      <c r="F15" s="10">
        <v>35</v>
      </c>
      <c r="G15" s="10">
        <v>36</v>
      </c>
      <c r="H15" s="10"/>
      <c r="I15" s="10"/>
      <c r="J15" s="10"/>
      <c r="K15" s="10"/>
      <c r="L15" s="10"/>
      <c r="M15" s="10"/>
      <c r="N15" s="10"/>
      <c r="O15" s="17">
        <f>AVERAGE(B15:L15)</f>
        <v>38.666666666666664</v>
      </c>
      <c r="P15" s="18">
        <f t="shared" si="0"/>
        <v>-2.6666666666666643</v>
      </c>
      <c r="Q15" s="19">
        <f t="shared" si="1"/>
        <v>-10.666666666666657</v>
      </c>
    </row>
    <row r="16" spans="1:17" ht="64.5" thickTop="1">
      <c r="A16" s="58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60"/>
      <c r="L16" s="14"/>
      <c r="M16" s="14"/>
      <c r="N16" s="14"/>
      <c r="O16" s="2" t="s">
        <v>9</v>
      </c>
      <c r="P16" s="2" t="s">
        <v>11</v>
      </c>
      <c r="Q16" s="3" t="s">
        <v>12</v>
      </c>
    </row>
    <row r="17" spans="1:17" ht="12.75">
      <c r="A17" s="1" t="s">
        <v>0</v>
      </c>
      <c r="B17" s="6">
        <v>27</v>
      </c>
      <c r="C17" s="6">
        <v>29</v>
      </c>
      <c r="D17" s="6">
        <v>33</v>
      </c>
      <c r="E17" s="6">
        <v>26</v>
      </c>
      <c r="F17" s="6">
        <v>27</v>
      </c>
      <c r="G17" s="6">
        <v>29</v>
      </c>
      <c r="H17" s="6">
        <v>31</v>
      </c>
      <c r="I17" s="27">
        <v>27</v>
      </c>
      <c r="J17" s="6">
        <v>29</v>
      </c>
      <c r="K17" s="6">
        <v>25</v>
      </c>
      <c r="L17" s="26"/>
      <c r="M17" s="26"/>
      <c r="N17" s="26"/>
      <c r="O17" s="7">
        <f>AVERAGE(B17:K17)</f>
        <v>28.3</v>
      </c>
      <c r="P17" s="8">
        <f aca="true" t="shared" si="3" ref="P17:P28">36-O17</f>
        <v>7.699999999999999</v>
      </c>
      <c r="Q17" s="9">
        <f aca="true" t="shared" si="4" ref="Q17:Q28">P17*4</f>
        <v>30.799999999999997</v>
      </c>
    </row>
    <row r="18" spans="1:17" ht="12.75">
      <c r="A18" s="1" t="s">
        <v>7</v>
      </c>
      <c r="B18" s="6">
        <v>34</v>
      </c>
      <c r="C18" s="6">
        <v>33</v>
      </c>
      <c r="D18" s="6">
        <v>32</v>
      </c>
      <c r="E18" s="6">
        <v>33</v>
      </c>
      <c r="F18" s="6">
        <v>33</v>
      </c>
      <c r="G18" s="6">
        <v>34</v>
      </c>
      <c r="H18" s="6">
        <v>32</v>
      </c>
      <c r="I18" s="6">
        <v>33</v>
      </c>
      <c r="J18" s="6">
        <v>34</v>
      </c>
      <c r="K18" s="6"/>
      <c r="L18" s="6"/>
      <c r="M18" s="6"/>
      <c r="N18" s="6"/>
      <c r="O18" s="7">
        <f aca="true" t="shared" si="5" ref="O18:O28">AVERAGE(B18:L18)</f>
        <v>33.111111111111114</v>
      </c>
      <c r="P18" s="8">
        <f t="shared" si="3"/>
        <v>2.8888888888888857</v>
      </c>
      <c r="Q18" s="9">
        <f t="shared" si="4"/>
        <v>11.555555555555543</v>
      </c>
    </row>
    <row r="19" spans="1:17" ht="12.75">
      <c r="A19" s="1" t="s">
        <v>4</v>
      </c>
      <c r="B19" s="6">
        <v>32</v>
      </c>
      <c r="C19" s="6">
        <v>37</v>
      </c>
      <c r="D19" s="6">
        <v>30</v>
      </c>
      <c r="E19" s="6">
        <v>27</v>
      </c>
      <c r="F19" s="6">
        <v>33</v>
      </c>
      <c r="G19" s="6">
        <v>27</v>
      </c>
      <c r="H19" s="6">
        <v>24</v>
      </c>
      <c r="I19" s="27">
        <v>30</v>
      </c>
      <c r="J19" s="6">
        <v>29</v>
      </c>
      <c r="K19" s="6">
        <v>28</v>
      </c>
      <c r="L19" s="26"/>
      <c r="M19" s="26"/>
      <c r="N19" s="26"/>
      <c r="O19" s="7">
        <f>AVERAGE(B19:K19)</f>
        <v>29.7</v>
      </c>
      <c r="P19" s="8">
        <f t="shared" si="3"/>
        <v>6.300000000000001</v>
      </c>
      <c r="Q19" s="9">
        <f t="shared" si="4"/>
        <v>25.200000000000003</v>
      </c>
    </row>
    <row r="20" spans="1:17" ht="12.75">
      <c r="A20" s="1" t="s">
        <v>1</v>
      </c>
      <c r="B20" s="6">
        <v>31</v>
      </c>
      <c r="C20" s="6">
        <v>29</v>
      </c>
      <c r="D20" s="6">
        <v>27</v>
      </c>
      <c r="E20" s="6">
        <v>30</v>
      </c>
      <c r="F20" s="6">
        <v>34</v>
      </c>
      <c r="G20" s="6">
        <v>34</v>
      </c>
      <c r="H20" s="27">
        <v>30</v>
      </c>
      <c r="I20" s="28">
        <v>27</v>
      </c>
      <c r="J20" s="6">
        <v>33</v>
      </c>
      <c r="K20" s="6">
        <v>30</v>
      </c>
      <c r="L20" s="26"/>
      <c r="M20" s="26"/>
      <c r="N20" s="26"/>
      <c r="O20" s="7">
        <f>AVERAGE(B20:K20)</f>
        <v>30.5</v>
      </c>
      <c r="P20" s="8">
        <f t="shared" si="3"/>
        <v>5.5</v>
      </c>
      <c r="Q20" s="9">
        <f t="shared" si="4"/>
        <v>22</v>
      </c>
    </row>
    <row r="21" spans="1:17" ht="12.75">
      <c r="A21" s="1" t="s">
        <v>6</v>
      </c>
      <c r="B21" s="6">
        <v>32</v>
      </c>
      <c r="C21" s="6">
        <v>28</v>
      </c>
      <c r="D21" s="6">
        <v>30</v>
      </c>
      <c r="E21" s="6">
        <v>28</v>
      </c>
      <c r="F21" s="6">
        <v>31</v>
      </c>
      <c r="G21" s="6">
        <v>29</v>
      </c>
      <c r="H21" s="6">
        <v>30</v>
      </c>
      <c r="I21" s="27">
        <v>31</v>
      </c>
      <c r="J21" s="6">
        <v>33</v>
      </c>
      <c r="K21" s="6">
        <v>28</v>
      </c>
      <c r="L21" s="6"/>
      <c r="M21" s="6"/>
      <c r="N21" s="6"/>
      <c r="O21" s="7">
        <f>AVERAGE(B21:L21)</f>
        <v>30</v>
      </c>
      <c r="P21" s="8">
        <f t="shared" si="3"/>
        <v>6</v>
      </c>
      <c r="Q21" s="9">
        <f t="shared" si="4"/>
        <v>24</v>
      </c>
    </row>
    <row r="22" spans="1:17" ht="12.75">
      <c r="A22" s="1" t="s">
        <v>3</v>
      </c>
      <c r="B22" s="6">
        <v>25</v>
      </c>
      <c r="C22" s="6">
        <v>29</v>
      </c>
      <c r="D22" s="6">
        <v>34</v>
      </c>
      <c r="E22" s="6">
        <v>30</v>
      </c>
      <c r="F22" s="6">
        <v>28</v>
      </c>
      <c r="G22" s="6">
        <v>28</v>
      </c>
      <c r="H22" s="27">
        <v>31</v>
      </c>
      <c r="I22" s="6">
        <v>29</v>
      </c>
      <c r="J22" s="6">
        <v>27</v>
      </c>
      <c r="K22" s="6">
        <v>30</v>
      </c>
      <c r="L22" s="26"/>
      <c r="M22" s="26"/>
      <c r="N22" s="26"/>
      <c r="O22" s="7">
        <f>AVERAGE(B22:K22)</f>
        <v>29.1</v>
      </c>
      <c r="P22" s="8">
        <f t="shared" si="3"/>
        <v>6.899999999999999</v>
      </c>
      <c r="Q22" s="9">
        <f t="shared" si="4"/>
        <v>27.599999999999994</v>
      </c>
    </row>
    <row r="23" spans="1:17" ht="12.75">
      <c r="A23" s="1" t="s">
        <v>5</v>
      </c>
      <c r="B23" s="6">
        <v>34</v>
      </c>
      <c r="C23" s="6">
        <v>29</v>
      </c>
      <c r="D23" s="6">
        <v>31</v>
      </c>
      <c r="E23" s="6">
        <v>28</v>
      </c>
      <c r="F23" s="6">
        <v>29</v>
      </c>
      <c r="G23" s="6">
        <v>28</v>
      </c>
      <c r="H23" s="6">
        <v>34</v>
      </c>
      <c r="I23" s="6">
        <v>32</v>
      </c>
      <c r="J23" s="6">
        <v>34</v>
      </c>
      <c r="K23" s="27">
        <v>28</v>
      </c>
      <c r="L23" s="6"/>
      <c r="M23" s="6"/>
      <c r="N23" s="6"/>
      <c r="O23" s="7">
        <f t="shared" si="5"/>
        <v>30.7</v>
      </c>
      <c r="P23" s="8">
        <f t="shared" si="3"/>
        <v>5.300000000000001</v>
      </c>
      <c r="Q23" s="9">
        <f t="shared" si="4"/>
        <v>21.200000000000003</v>
      </c>
    </row>
    <row r="24" spans="1:17" ht="12.75">
      <c r="A24" s="1" t="s">
        <v>8</v>
      </c>
      <c r="B24" s="6">
        <v>30</v>
      </c>
      <c r="C24" s="6">
        <v>37</v>
      </c>
      <c r="D24" s="6">
        <v>29</v>
      </c>
      <c r="E24" s="27">
        <v>32</v>
      </c>
      <c r="F24" s="6">
        <v>28</v>
      </c>
      <c r="G24" s="6">
        <v>30</v>
      </c>
      <c r="H24" s="6">
        <v>29</v>
      </c>
      <c r="I24" s="6">
        <v>29</v>
      </c>
      <c r="J24" s="6">
        <v>30</v>
      </c>
      <c r="K24" s="6">
        <v>38</v>
      </c>
      <c r="L24" s="6"/>
      <c r="M24" s="6"/>
      <c r="N24" s="6"/>
      <c r="O24" s="7">
        <f>AVERAGE(B24:L24)</f>
        <v>31.2</v>
      </c>
      <c r="P24" s="8">
        <f t="shared" si="3"/>
        <v>4.800000000000001</v>
      </c>
      <c r="Q24" s="9">
        <f t="shared" si="4"/>
        <v>19.200000000000003</v>
      </c>
    </row>
    <row r="25" spans="1:17" ht="12.75">
      <c r="A25" s="1" t="s">
        <v>2</v>
      </c>
      <c r="B25" s="6">
        <v>32</v>
      </c>
      <c r="C25" s="6">
        <v>30</v>
      </c>
      <c r="D25" s="27">
        <v>29</v>
      </c>
      <c r="E25" s="6">
        <v>27</v>
      </c>
      <c r="F25" s="6">
        <v>27</v>
      </c>
      <c r="G25" s="6">
        <v>29</v>
      </c>
      <c r="H25" s="6">
        <v>26</v>
      </c>
      <c r="I25" s="6">
        <v>31</v>
      </c>
      <c r="J25" s="6">
        <v>27</v>
      </c>
      <c r="K25" s="6">
        <v>32</v>
      </c>
      <c r="L25" s="6"/>
      <c r="M25" s="6"/>
      <c r="N25" s="6"/>
      <c r="O25" s="7">
        <f>AVERAGE(B25:L25)</f>
        <v>29</v>
      </c>
      <c r="P25" s="8">
        <f t="shared" si="3"/>
        <v>7</v>
      </c>
      <c r="Q25" s="9">
        <f t="shared" si="4"/>
        <v>28</v>
      </c>
    </row>
    <row r="26" spans="1:17" ht="12.75">
      <c r="A26" s="4" t="s">
        <v>10</v>
      </c>
      <c r="B26" s="6">
        <v>40</v>
      </c>
      <c r="C26" s="27">
        <v>33</v>
      </c>
      <c r="D26" s="6">
        <v>28</v>
      </c>
      <c r="E26" s="6">
        <v>33</v>
      </c>
      <c r="F26" s="6">
        <v>37</v>
      </c>
      <c r="G26" s="6">
        <v>32</v>
      </c>
      <c r="H26" s="6">
        <v>40</v>
      </c>
      <c r="I26" s="6">
        <v>33</v>
      </c>
      <c r="J26" s="6">
        <v>30</v>
      </c>
      <c r="K26" s="6">
        <v>32</v>
      </c>
      <c r="L26" s="6"/>
      <c r="M26" s="6"/>
      <c r="N26" s="6"/>
      <c r="O26" s="7">
        <f t="shared" si="5"/>
        <v>33.8</v>
      </c>
      <c r="P26" s="8">
        <f t="shared" si="3"/>
        <v>2.200000000000003</v>
      </c>
      <c r="Q26" s="9">
        <f t="shared" si="4"/>
        <v>8.800000000000011</v>
      </c>
    </row>
    <row r="27" spans="1:17" ht="12.75">
      <c r="A27" s="4" t="s">
        <v>17</v>
      </c>
      <c r="B27" s="6">
        <v>39</v>
      </c>
      <c r="C27" s="6">
        <v>37</v>
      </c>
      <c r="D27" s="6">
        <v>27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f t="shared" si="5"/>
        <v>34.333333333333336</v>
      </c>
      <c r="P27" s="8">
        <f t="shared" si="3"/>
        <v>1.6666666666666643</v>
      </c>
      <c r="Q27" s="9">
        <f t="shared" si="4"/>
        <v>6.666666666666657</v>
      </c>
    </row>
    <row r="28" spans="1:17" ht="12.75">
      <c r="A28" s="15" t="s">
        <v>18</v>
      </c>
      <c r="B28" s="16">
        <v>31</v>
      </c>
      <c r="C28" s="16">
        <v>36</v>
      </c>
      <c r="D28" s="16"/>
      <c r="E28" s="16"/>
      <c r="F28" s="16"/>
      <c r="G28" s="16"/>
      <c r="H28" s="16"/>
      <c r="I28" s="16"/>
      <c r="J28" s="16"/>
      <c r="K28" s="16"/>
      <c r="L28" s="6"/>
      <c r="M28" s="6"/>
      <c r="N28" s="6"/>
      <c r="O28" s="17">
        <f t="shared" si="5"/>
        <v>33.5</v>
      </c>
      <c r="P28" s="18">
        <f t="shared" si="3"/>
        <v>2.5</v>
      </c>
      <c r="Q28" s="19">
        <f t="shared" si="4"/>
        <v>10</v>
      </c>
    </row>
    <row r="29" spans="1:17" ht="12.75">
      <c r="A29" s="21" t="s">
        <v>19</v>
      </c>
      <c r="B29" s="16">
        <v>33</v>
      </c>
      <c r="C29" s="29">
        <v>31</v>
      </c>
      <c r="D29" s="16">
        <v>32</v>
      </c>
      <c r="E29" s="16">
        <v>33</v>
      </c>
      <c r="F29" s="16">
        <v>34</v>
      </c>
      <c r="G29" s="16">
        <v>33</v>
      </c>
      <c r="H29" s="16">
        <v>39</v>
      </c>
      <c r="I29" s="16">
        <v>38</v>
      </c>
      <c r="J29" s="16">
        <v>30</v>
      </c>
      <c r="K29" s="16">
        <v>31</v>
      </c>
      <c r="L29" s="6"/>
      <c r="M29" s="6"/>
      <c r="N29" s="6"/>
      <c r="O29" s="17">
        <f>AVERAGE(B29:L29)</f>
        <v>33.4</v>
      </c>
      <c r="P29" s="18">
        <f>36-O29</f>
        <v>2.6000000000000014</v>
      </c>
      <c r="Q29" s="19">
        <f>P29*4</f>
        <v>10.400000000000006</v>
      </c>
    </row>
    <row r="30" spans="1:17" ht="13.5" thickBot="1">
      <c r="A30" s="5" t="s">
        <v>20</v>
      </c>
      <c r="B30" s="10">
        <v>41</v>
      </c>
      <c r="C30" s="10">
        <v>39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>
        <f>AVERAGE(B30:L30)</f>
        <v>40</v>
      </c>
      <c r="P30" s="18">
        <f>36-O30</f>
        <v>-4</v>
      </c>
      <c r="Q30" s="19">
        <f>P30*4</f>
        <v>-16</v>
      </c>
    </row>
    <row r="31" spans="1:17" ht="51.75" thickTop="1">
      <c r="A31" s="58" t="s">
        <v>21</v>
      </c>
      <c r="B31" s="59"/>
      <c r="C31" s="59"/>
      <c r="D31" s="59"/>
      <c r="E31" s="59"/>
      <c r="F31" s="59"/>
      <c r="G31" s="59"/>
      <c r="H31" s="59"/>
      <c r="I31" s="59"/>
      <c r="J31" s="59"/>
      <c r="K31" s="60"/>
      <c r="L31" s="2" t="s">
        <v>13</v>
      </c>
      <c r="M31" s="2" t="s">
        <v>14</v>
      </c>
      <c r="N31" s="2"/>
      <c r="O31" s="2" t="s">
        <v>9</v>
      </c>
      <c r="P31" s="2" t="s">
        <v>11</v>
      </c>
      <c r="Q31" s="3" t="s">
        <v>12</v>
      </c>
    </row>
    <row r="32" spans="1:17" ht="12.75">
      <c r="A32" s="1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7">
        <f aca="true" t="shared" si="6" ref="L32:L43">(O17)</f>
        <v>28.3</v>
      </c>
      <c r="M32" s="7">
        <f aca="true" t="shared" si="7" ref="M32:M45">(O2)</f>
        <v>30.2</v>
      </c>
      <c r="N32" s="7"/>
      <c r="O32" s="7">
        <f>AVERAGE(L32:M32)</f>
        <v>29.25</v>
      </c>
      <c r="P32" s="8">
        <f aca="true" t="shared" si="8" ref="P32:P45">36-O32</f>
        <v>6.75</v>
      </c>
      <c r="Q32" s="9">
        <f aca="true" t="shared" si="9" ref="Q32:Q45">P32*4</f>
        <v>27</v>
      </c>
    </row>
    <row r="33" spans="1:17" ht="12.75">
      <c r="A33" s="1" t="s">
        <v>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7">
        <f t="shared" si="6"/>
        <v>33.111111111111114</v>
      </c>
      <c r="M33" s="7">
        <f t="shared" si="7"/>
        <v>34</v>
      </c>
      <c r="N33" s="7"/>
      <c r="O33" s="7">
        <f aca="true" t="shared" si="10" ref="O33:O45">AVERAGE(L33:M33)</f>
        <v>33.55555555555556</v>
      </c>
      <c r="P33" s="8">
        <f t="shared" si="8"/>
        <v>2.444444444444443</v>
      </c>
      <c r="Q33" s="9">
        <f t="shared" si="9"/>
        <v>9.777777777777771</v>
      </c>
    </row>
    <row r="34" spans="1:17" ht="12.75">
      <c r="A34" s="1" t="s">
        <v>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7">
        <f t="shared" si="6"/>
        <v>29.7</v>
      </c>
      <c r="M34" s="7">
        <f t="shared" si="7"/>
        <v>31.7</v>
      </c>
      <c r="N34" s="7"/>
      <c r="O34" s="7">
        <f t="shared" si="10"/>
        <v>30.7</v>
      </c>
      <c r="P34" s="8">
        <f t="shared" si="8"/>
        <v>5.300000000000001</v>
      </c>
      <c r="Q34" s="9">
        <f t="shared" si="9"/>
        <v>21.200000000000003</v>
      </c>
    </row>
    <row r="35" spans="1:17" ht="12.75">
      <c r="A35" s="1" t="s">
        <v>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7">
        <f t="shared" si="6"/>
        <v>30.5</v>
      </c>
      <c r="M35" s="7">
        <f t="shared" si="7"/>
        <v>32.3</v>
      </c>
      <c r="N35" s="7"/>
      <c r="O35" s="7">
        <f t="shared" si="10"/>
        <v>31.4</v>
      </c>
      <c r="P35" s="8">
        <f t="shared" si="8"/>
        <v>4.600000000000001</v>
      </c>
      <c r="Q35" s="9">
        <f t="shared" si="9"/>
        <v>18.400000000000006</v>
      </c>
    </row>
    <row r="36" spans="1:17" ht="12.75">
      <c r="A36" s="1" t="s">
        <v>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7">
        <f t="shared" si="6"/>
        <v>30</v>
      </c>
      <c r="M36" s="7">
        <f t="shared" si="7"/>
        <v>34.5</v>
      </c>
      <c r="N36" s="7"/>
      <c r="O36" s="7">
        <f t="shared" si="10"/>
        <v>32.25</v>
      </c>
      <c r="P36" s="8">
        <f t="shared" si="8"/>
        <v>3.75</v>
      </c>
      <c r="Q36" s="9">
        <f t="shared" si="9"/>
        <v>15</v>
      </c>
    </row>
    <row r="37" spans="1:17" ht="12.75">
      <c r="A37" s="1" t="s">
        <v>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7">
        <f t="shared" si="6"/>
        <v>29.1</v>
      </c>
      <c r="M37" s="7">
        <f t="shared" si="7"/>
        <v>32.3</v>
      </c>
      <c r="N37" s="7"/>
      <c r="O37" s="7">
        <f t="shared" si="10"/>
        <v>30.7</v>
      </c>
      <c r="P37" s="8">
        <f t="shared" si="8"/>
        <v>5.300000000000001</v>
      </c>
      <c r="Q37" s="9">
        <f t="shared" si="9"/>
        <v>21.200000000000003</v>
      </c>
    </row>
    <row r="38" spans="1:17" ht="12.75">
      <c r="A38" s="1" t="s">
        <v>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t="shared" si="6"/>
        <v>30.7</v>
      </c>
      <c r="M38" s="7">
        <f t="shared" si="7"/>
        <v>33</v>
      </c>
      <c r="N38" s="7"/>
      <c r="O38" s="7">
        <f t="shared" si="10"/>
        <v>31.85</v>
      </c>
      <c r="P38" s="8">
        <f t="shared" si="8"/>
        <v>4.149999999999999</v>
      </c>
      <c r="Q38" s="9">
        <f t="shared" si="9"/>
        <v>16.599999999999994</v>
      </c>
    </row>
    <row r="39" spans="1:17" ht="12.75">
      <c r="A39" s="1" t="s">
        <v>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31.2</v>
      </c>
      <c r="M39" s="7">
        <f t="shared" si="7"/>
        <v>34.7</v>
      </c>
      <c r="N39" s="7"/>
      <c r="O39" s="7">
        <f t="shared" si="10"/>
        <v>32.95</v>
      </c>
      <c r="P39" s="8">
        <f t="shared" si="8"/>
        <v>3.049999999999997</v>
      </c>
      <c r="Q39" s="9">
        <f t="shared" si="9"/>
        <v>12.199999999999989</v>
      </c>
    </row>
    <row r="40" spans="1:17" ht="12.75">
      <c r="A40" s="1" t="s">
        <v>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29</v>
      </c>
      <c r="M40" s="7">
        <f t="shared" si="7"/>
        <v>31.7</v>
      </c>
      <c r="N40" s="7"/>
      <c r="O40" s="7">
        <f t="shared" si="10"/>
        <v>30.35</v>
      </c>
      <c r="P40" s="8">
        <f t="shared" si="8"/>
        <v>5.649999999999999</v>
      </c>
      <c r="Q40" s="9">
        <f t="shared" si="9"/>
        <v>22.599999999999994</v>
      </c>
    </row>
    <row r="41" spans="1:17" ht="12.75">
      <c r="A41" s="4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33.8</v>
      </c>
      <c r="M41" s="7">
        <f t="shared" si="7"/>
        <v>39.375</v>
      </c>
      <c r="N41" s="7"/>
      <c r="O41" s="7">
        <f t="shared" si="10"/>
        <v>36.5875</v>
      </c>
      <c r="P41" s="8">
        <f t="shared" si="8"/>
        <v>-0.5874999999999986</v>
      </c>
      <c r="Q41" s="9">
        <f t="shared" si="9"/>
        <v>-2.3499999999999943</v>
      </c>
    </row>
    <row r="42" spans="1:17" ht="12.75">
      <c r="A42" s="4" t="s">
        <v>17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34.333333333333336</v>
      </c>
      <c r="M42" s="7">
        <f t="shared" si="7"/>
        <v>35.666666666666664</v>
      </c>
      <c r="N42" s="7"/>
      <c r="O42" s="7">
        <f t="shared" si="10"/>
        <v>35</v>
      </c>
      <c r="P42" s="8">
        <f t="shared" si="8"/>
        <v>1</v>
      </c>
      <c r="Q42" s="9">
        <f t="shared" si="9"/>
        <v>4</v>
      </c>
    </row>
    <row r="43" spans="1:17" ht="12.75">
      <c r="A43" s="15" t="s">
        <v>18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>
        <f t="shared" si="6"/>
        <v>33.5</v>
      </c>
      <c r="M43" s="17">
        <f t="shared" si="7"/>
        <v>35</v>
      </c>
      <c r="N43" s="17"/>
      <c r="O43" s="7">
        <f t="shared" si="10"/>
        <v>34.25</v>
      </c>
      <c r="P43" s="18">
        <f t="shared" si="8"/>
        <v>1.75</v>
      </c>
      <c r="Q43" s="19">
        <f t="shared" si="9"/>
        <v>7</v>
      </c>
    </row>
    <row r="44" spans="1:17" ht="12.75">
      <c r="A44" s="21" t="s">
        <v>19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>
        <f>(O29)</f>
        <v>33.4</v>
      </c>
      <c r="M44" s="17">
        <f t="shared" si="7"/>
        <v>35.3</v>
      </c>
      <c r="N44" s="17"/>
      <c r="O44" s="7">
        <f t="shared" si="10"/>
        <v>34.349999999999994</v>
      </c>
      <c r="P44" s="18">
        <f t="shared" si="8"/>
        <v>1.6500000000000057</v>
      </c>
      <c r="Q44" s="19">
        <f t="shared" si="9"/>
        <v>6.600000000000023</v>
      </c>
    </row>
    <row r="45" spans="1:17" ht="13.5" thickBot="1">
      <c r="A45" s="5" t="s">
        <v>20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3">
        <f>(O30)</f>
        <v>40</v>
      </c>
      <c r="M45" s="13">
        <f t="shared" si="7"/>
        <v>38.666666666666664</v>
      </c>
      <c r="N45" s="13"/>
      <c r="O45" s="13">
        <f t="shared" si="10"/>
        <v>39.33333333333333</v>
      </c>
      <c r="P45" s="11">
        <f t="shared" si="8"/>
        <v>-3.3333333333333286</v>
      </c>
      <c r="Q45" s="12">
        <f t="shared" si="9"/>
        <v>-13.333333333333314</v>
      </c>
    </row>
    <row r="46" spans="1:17" ht="13.5" thickTop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3"/>
      <c r="M46" s="23"/>
      <c r="N46" s="23"/>
      <c r="O46" s="23"/>
      <c r="P46" s="24"/>
      <c r="Q46" s="25"/>
    </row>
  </sheetData>
  <sheetProtection/>
  <mergeCells count="3">
    <mergeCell ref="A31:K31"/>
    <mergeCell ref="A16:K16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0">
      <selection activeCell="A38" sqref="A38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30</v>
      </c>
      <c r="C2" s="28">
        <v>29</v>
      </c>
      <c r="D2" s="28">
        <v>31</v>
      </c>
      <c r="E2" s="28">
        <v>32</v>
      </c>
      <c r="F2" s="28">
        <v>34</v>
      </c>
      <c r="G2" s="6">
        <v>31</v>
      </c>
      <c r="H2" s="28">
        <v>31</v>
      </c>
      <c r="I2" s="27">
        <v>35</v>
      </c>
      <c r="J2" s="28">
        <v>32</v>
      </c>
      <c r="K2" s="6">
        <v>31</v>
      </c>
      <c r="L2" s="6"/>
      <c r="M2" s="6"/>
      <c r="N2" s="6"/>
      <c r="O2" s="7">
        <f aca="true" t="shared" si="0" ref="O2:O18">AVERAGE(B2:L2)</f>
        <v>31.6</v>
      </c>
      <c r="P2" s="8">
        <f aca="true" t="shared" si="1" ref="P2:P18">36-O2</f>
        <v>4.399999999999999</v>
      </c>
      <c r="Q2" s="9">
        <f aca="true" t="shared" si="2" ref="Q2:Q18">P2*4</f>
        <v>17.599999999999994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34</v>
      </c>
      <c r="C4" s="28">
        <v>32</v>
      </c>
      <c r="D4" s="6">
        <v>33</v>
      </c>
      <c r="E4" s="28">
        <v>27</v>
      </c>
      <c r="F4" s="6">
        <v>32</v>
      </c>
      <c r="G4" s="28">
        <v>33</v>
      </c>
      <c r="H4" s="6">
        <v>31</v>
      </c>
      <c r="I4" s="28">
        <v>33</v>
      </c>
      <c r="J4" s="6">
        <v>28</v>
      </c>
      <c r="K4" s="27">
        <v>38</v>
      </c>
      <c r="L4" s="6"/>
      <c r="M4" s="6"/>
      <c r="N4" s="6"/>
      <c r="O4" s="7">
        <f t="shared" si="0"/>
        <v>32.1</v>
      </c>
      <c r="P4" s="8">
        <f t="shared" si="1"/>
        <v>3.8999999999999986</v>
      </c>
      <c r="Q4" s="9">
        <f t="shared" si="2"/>
        <v>15.599999999999994</v>
      </c>
    </row>
    <row r="5" spans="1:17" ht="12.75">
      <c r="A5" s="1" t="s">
        <v>1</v>
      </c>
      <c r="B5" s="6">
        <v>34</v>
      </c>
      <c r="C5" s="27">
        <v>31</v>
      </c>
      <c r="D5" s="6">
        <v>30</v>
      </c>
      <c r="E5" s="28">
        <v>31</v>
      </c>
      <c r="F5" s="6">
        <v>34</v>
      </c>
      <c r="G5" s="28">
        <v>37</v>
      </c>
      <c r="H5" s="6">
        <v>27</v>
      </c>
      <c r="I5" s="28">
        <v>30</v>
      </c>
      <c r="J5" s="6">
        <v>37</v>
      </c>
      <c r="K5" s="28">
        <v>36</v>
      </c>
      <c r="L5" s="6"/>
      <c r="M5" s="6"/>
      <c r="N5" s="6"/>
      <c r="O5" s="7">
        <f t="shared" si="0"/>
        <v>32.7</v>
      </c>
      <c r="P5" s="8">
        <f t="shared" si="1"/>
        <v>3.299999999999997</v>
      </c>
      <c r="Q5" s="9">
        <f t="shared" si="2"/>
        <v>13.199999999999989</v>
      </c>
    </row>
    <row r="6" spans="1:17" ht="12.75">
      <c r="A6" s="1" t="s">
        <v>6</v>
      </c>
      <c r="B6" s="6">
        <v>39</v>
      </c>
      <c r="C6" s="27">
        <v>34</v>
      </c>
      <c r="D6" s="6">
        <v>38</v>
      </c>
      <c r="E6" s="6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</v>
      </c>
      <c r="P6" s="8">
        <f t="shared" si="1"/>
        <v>1</v>
      </c>
      <c r="Q6" s="9">
        <f t="shared" si="2"/>
        <v>4</v>
      </c>
    </row>
    <row r="7" spans="1:17" ht="12.75">
      <c r="A7" s="1" t="s">
        <v>3</v>
      </c>
      <c r="B7" s="28">
        <v>36</v>
      </c>
      <c r="C7" s="6">
        <v>28</v>
      </c>
      <c r="D7" s="6">
        <v>34</v>
      </c>
      <c r="E7" s="6">
        <v>32</v>
      </c>
      <c r="F7" s="27">
        <v>35</v>
      </c>
      <c r="G7" s="6">
        <v>35</v>
      </c>
      <c r="H7" s="28">
        <v>31</v>
      </c>
      <c r="I7" s="6">
        <v>30</v>
      </c>
      <c r="J7" s="28">
        <v>37</v>
      </c>
      <c r="K7" s="6">
        <v>32</v>
      </c>
      <c r="L7" s="6"/>
      <c r="M7" s="6"/>
      <c r="N7" s="6"/>
      <c r="O7" s="7">
        <f t="shared" si="0"/>
        <v>33</v>
      </c>
      <c r="P7" s="8">
        <f t="shared" si="1"/>
        <v>3</v>
      </c>
      <c r="Q7" s="9">
        <f t="shared" si="2"/>
        <v>12</v>
      </c>
    </row>
    <row r="8" spans="1:17" ht="12.75">
      <c r="A8" s="1" t="s">
        <v>5</v>
      </c>
      <c r="B8" s="6">
        <v>34</v>
      </c>
      <c r="C8" s="6">
        <v>35</v>
      </c>
      <c r="D8" s="28">
        <v>31</v>
      </c>
      <c r="E8" s="6">
        <v>30</v>
      </c>
      <c r="F8" s="28">
        <v>34</v>
      </c>
      <c r="G8" s="6">
        <v>35</v>
      </c>
      <c r="H8" s="28">
        <v>29</v>
      </c>
      <c r="I8" s="6">
        <v>30</v>
      </c>
      <c r="J8" s="27">
        <v>34</v>
      </c>
      <c r="K8" s="6">
        <v>35</v>
      </c>
      <c r="L8" s="6"/>
      <c r="M8" s="6"/>
      <c r="N8" s="6"/>
      <c r="O8" s="7">
        <f t="shared" si="0"/>
        <v>32.7</v>
      </c>
      <c r="P8" s="8">
        <f t="shared" si="1"/>
        <v>3.299999999999997</v>
      </c>
      <c r="Q8" s="9">
        <f t="shared" si="2"/>
        <v>13.199999999999989</v>
      </c>
    </row>
    <row r="9" spans="1:17" ht="12.75">
      <c r="A9" s="1" t="s">
        <v>8</v>
      </c>
      <c r="B9" s="6">
        <v>31</v>
      </c>
      <c r="C9" s="28">
        <v>33</v>
      </c>
      <c r="D9" s="6">
        <v>31</v>
      </c>
      <c r="E9" s="28">
        <v>35</v>
      </c>
      <c r="F9" s="6">
        <v>36</v>
      </c>
      <c r="G9" s="27">
        <v>31</v>
      </c>
      <c r="H9" s="6">
        <v>31</v>
      </c>
      <c r="I9" s="28">
        <v>34</v>
      </c>
      <c r="J9" s="6">
        <v>36</v>
      </c>
      <c r="K9" s="28">
        <v>41</v>
      </c>
      <c r="L9" s="6"/>
      <c r="M9" s="6"/>
      <c r="N9" s="6"/>
      <c r="O9" s="7">
        <f t="shared" si="0"/>
        <v>33.9</v>
      </c>
      <c r="P9" s="8">
        <f t="shared" si="1"/>
        <v>2.1000000000000014</v>
      </c>
      <c r="Q9" s="9">
        <f t="shared" si="2"/>
        <v>8.400000000000006</v>
      </c>
    </row>
    <row r="10" spans="1:17" ht="12.75">
      <c r="A10" s="1" t="s">
        <v>2</v>
      </c>
      <c r="B10" s="6">
        <v>35</v>
      </c>
      <c r="C10" s="27">
        <v>33</v>
      </c>
      <c r="D10" s="6">
        <v>34</v>
      </c>
      <c r="E10" s="28">
        <v>30</v>
      </c>
      <c r="F10" s="6">
        <v>31</v>
      </c>
      <c r="G10" s="28">
        <v>31</v>
      </c>
      <c r="H10" s="6">
        <v>29</v>
      </c>
      <c r="I10" s="28">
        <v>33</v>
      </c>
      <c r="J10" s="6">
        <v>40</v>
      </c>
      <c r="K10" s="28">
        <v>34</v>
      </c>
      <c r="L10" s="6"/>
      <c r="M10" s="6"/>
      <c r="N10" s="6"/>
      <c r="O10" s="7">
        <f t="shared" si="0"/>
        <v>33</v>
      </c>
      <c r="P10" s="8">
        <f t="shared" si="1"/>
        <v>3</v>
      </c>
      <c r="Q10" s="9">
        <f t="shared" si="2"/>
        <v>12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7">
        <v>33</v>
      </c>
      <c r="L11" s="6"/>
      <c r="M11" s="28"/>
      <c r="N11" s="6"/>
      <c r="O11" s="7">
        <f t="shared" si="0"/>
        <v>38.6</v>
      </c>
      <c r="P11" s="8">
        <f t="shared" si="1"/>
        <v>-2.6000000000000014</v>
      </c>
      <c r="Q11" s="9">
        <f t="shared" si="2"/>
        <v>-10.400000000000006</v>
      </c>
    </row>
    <row r="12" spans="1:17" ht="12.75">
      <c r="A12" s="4" t="s">
        <v>23</v>
      </c>
      <c r="B12" s="28">
        <v>38.4</v>
      </c>
      <c r="C12" s="6">
        <v>37</v>
      </c>
      <c r="D12" s="28">
        <v>40</v>
      </c>
      <c r="E12" s="6">
        <v>42</v>
      </c>
      <c r="F12" s="28">
        <v>42</v>
      </c>
      <c r="G12" s="6">
        <v>34</v>
      </c>
      <c r="H12" s="6">
        <v>43</v>
      </c>
      <c r="I12" s="6">
        <v>39</v>
      </c>
      <c r="J12" s="27">
        <v>43</v>
      </c>
      <c r="K12" s="6"/>
      <c r="L12" s="6"/>
      <c r="M12" s="6"/>
      <c r="N12" s="6"/>
      <c r="O12" s="7">
        <f t="shared" si="0"/>
        <v>39.82222222222222</v>
      </c>
      <c r="P12" s="8">
        <f t="shared" si="1"/>
        <v>-3.822222222222223</v>
      </c>
      <c r="Q12" s="9">
        <f t="shared" si="2"/>
        <v>-15.288888888888891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29">
        <v>38</v>
      </c>
      <c r="F13" s="30">
        <v>39</v>
      </c>
      <c r="G13" s="16">
        <v>44</v>
      </c>
      <c r="H13" s="30">
        <v>47</v>
      </c>
      <c r="I13" s="30">
        <v>35</v>
      </c>
      <c r="J13" s="16">
        <v>44</v>
      </c>
      <c r="K13" s="30">
        <v>40</v>
      </c>
      <c r="L13" s="16"/>
      <c r="M13" s="16"/>
      <c r="N13" s="16"/>
      <c r="O13" s="17">
        <f t="shared" si="0"/>
        <v>40.5</v>
      </c>
      <c r="P13" s="18">
        <f t="shared" si="1"/>
        <v>-4.5</v>
      </c>
      <c r="Q13" s="19">
        <f t="shared" si="2"/>
        <v>-18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28</v>
      </c>
      <c r="B15" s="16">
        <v>46</v>
      </c>
      <c r="C15" s="30">
        <v>49</v>
      </c>
      <c r="D15" s="16">
        <v>46</v>
      </c>
      <c r="E15" s="29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49.25</v>
      </c>
      <c r="P15" s="18">
        <f t="shared" si="1"/>
        <v>-13.25</v>
      </c>
      <c r="Q15" s="19">
        <f t="shared" si="2"/>
        <v>-53</v>
      </c>
    </row>
    <row r="16" spans="1:17" ht="12.75">
      <c r="A16" s="4" t="s">
        <v>32</v>
      </c>
      <c r="B16" s="6">
        <v>43</v>
      </c>
      <c r="C16" s="27">
        <v>44</v>
      </c>
      <c r="D16" s="6"/>
      <c r="E16" s="28"/>
      <c r="F16" s="6"/>
      <c r="G16" s="6"/>
      <c r="H16" s="6"/>
      <c r="I16" s="6"/>
      <c r="J16" s="6"/>
      <c r="K16" s="6"/>
      <c r="L16" s="6"/>
      <c r="M16" s="6"/>
      <c r="N16" s="6"/>
      <c r="O16" s="17">
        <f t="shared" si="0"/>
        <v>43.5</v>
      </c>
      <c r="P16" s="18">
        <f t="shared" si="1"/>
        <v>-7.5</v>
      </c>
      <c r="Q16" s="19">
        <f t="shared" si="2"/>
        <v>-30</v>
      </c>
    </row>
    <row r="17" spans="1:17" ht="12.75">
      <c r="A17" s="4" t="s">
        <v>31</v>
      </c>
      <c r="B17" s="6">
        <v>47</v>
      </c>
      <c r="C17" s="27">
        <v>52</v>
      </c>
      <c r="D17" s="6"/>
      <c r="E17" s="28"/>
      <c r="F17" s="6"/>
      <c r="G17" s="6"/>
      <c r="H17" s="6"/>
      <c r="I17" s="6"/>
      <c r="J17" s="6"/>
      <c r="K17" s="6"/>
      <c r="L17" s="6"/>
      <c r="M17" s="6"/>
      <c r="N17" s="6"/>
      <c r="O17" s="17">
        <f t="shared" si="0"/>
        <v>49.5</v>
      </c>
      <c r="P17" s="18">
        <f t="shared" si="1"/>
        <v>-13.5</v>
      </c>
      <c r="Q17" s="19">
        <f t="shared" si="2"/>
        <v>-54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25</v>
      </c>
      <c r="C20" s="28">
        <v>26</v>
      </c>
      <c r="D20" s="6">
        <v>36</v>
      </c>
      <c r="E20" s="28">
        <v>33</v>
      </c>
      <c r="F20" s="6">
        <v>27</v>
      </c>
      <c r="G20" s="28">
        <v>34</v>
      </c>
      <c r="H20" s="6">
        <v>27</v>
      </c>
      <c r="I20" s="27">
        <v>28</v>
      </c>
      <c r="J20" s="6">
        <v>29</v>
      </c>
      <c r="K20" s="28">
        <v>26</v>
      </c>
      <c r="L20" s="26"/>
      <c r="M20" s="26"/>
      <c r="N20" s="26"/>
      <c r="O20" s="7">
        <f>AVERAGE(B20:K20)</f>
        <v>29.1</v>
      </c>
      <c r="P20" s="8">
        <f aca="true" t="shared" si="3" ref="P20:P36">36-O20</f>
        <v>6.899999999999999</v>
      </c>
      <c r="Q20" s="9">
        <f aca="true" t="shared" si="4" ref="Q20:Q36">P20*4</f>
        <v>27.599999999999994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26</v>
      </c>
      <c r="C22" s="28">
        <v>26</v>
      </c>
      <c r="D22" s="6">
        <v>25</v>
      </c>
      <c r="E22" s="28">
        <v>27</v>
      </c>
      <c r="F22" s="6">
        <v>28</v>
      </c>
      <c r="G22" s="28">
        <v>27</v>
      </c>
      <c r="H22" s="6">
        <v>31</v>
      </c>
      <c r="I22" s="28">
        <v>31</v>
      </c>
      <c r="J22" s="6">
        <v>28</v>
      </c>
      <c r="K22" s="27">
        <v>28</v>
      </c>
      <c r="L22" s="26"/>
      <c r="M22" s="26"/>
      <c r="N22" s="26"/>
      <c r="O22" s="7">
        <f>AVERAGE(B22:K22)</f>
        <v>27.7</v>
      </c>
      <c r="P22" s="8">
        <f t="shared" si="3"/>
        <v>8.3</v>
      </c>
      <c r="Q22" s="9">
        <f t="shared" si="4"/>
        <v>33.2</v>
      </c>
    </row>
    <row r="23" spans="1:17" ht="12.75">
      <c r="A23" s="1" t="s">
        <v>1</v>
      </c>
      <c r="B23" s="6">
        <v>32</v>
      </c>
      <c r="C23" s="28">
        <v>30</v>
      </c>
      <c r="D23" s="6">
        <v>30</v>
      </c>
      <c r="E23" s="28">
        <v>28</v>
      </c>
      <c r="F23" s="6">
        <v>29</v>
      </c>
      <c r="G23" s="28">
        <v>27</v>
      </c>
      <c r="H23" s="28">
        <v>29</v>
      </c>
      <c r="I23" s="28">
        <v>26</v>
      </c>
      <c r="J23" s="6">
        <v>36</v>
      </c>
      <c r="K23" s="27">
        <v>30</v>
      </c>
      <c r="L23" s="26"/>
      <c r="M23" s="26"/>
      <c r="N23" s="26"/>
      <c r="O23" s="7">
        <f>AVERAGE(B23:K23)</f>
        <v>29.7</v>
      </c>
      <c r="P23" s="8">
        <f t="shared" si="3"/>
        <v>6.300000000000001</v>
      </c>
      <c r="Q23" s="9">
        <f t="shared" si="4"/>
        <v>25.200000000000003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7">
        <v>33</v>
      </c>
      <c r="H24" s="6">
        <v>31</v>
      </c>
      <c r="I24" s="28">
        <v>26</v>
      </c>
      <c r="J24" s="6">
        <v>28</v>
      </c>
      <c r="K24" s="28">
        <v>31</v>
      </c>
      <c r="L24" s="6"/>
      <c r="M24" s="6"/>
      <c r="N24" s="6"/>
      <c r="O24" s="7">
        <f>AVERAGE(B24:L24)</f>
        <v>30.9</v>
      </c>
      <c r="P24" s="8">
        <f t="shared" si="3"/>
        <v>5.100000000000001</v>
      </c>
      <c r="Q24" s="9">
        <f t="shared" si="4"/>
        <v>20.400000000000006</v>
      </c>
    </row>
    <row r="25" spans="1:17" ht="12.75">
      <c r="A25" s="1" t="s">
        <v>3</v>
      </c>
      <c r="B25" s="6">
        <v>31</v>
      </c>
      <c r="C25" s="28">
        <v>28</v>
      </c>
      <c r="D25" s="6">
        <v>26</v>
      </c>
      <c r="E25" s="27">
        <v>30</v>
      </c>
      <c r="F25" s="6">
        <v>35</v>
      </c>
      <c r="G25" s="6">
        <v>32</v>
      </c>
      <c r="H25" s="28">
        <v>34</v>
      </c>
      <c r="I25" s="6">
        <v>29</v>
      </c>
      <c r="J25" s="6">
        <v>28</v>
      </c>
      <c r="K25" s="28">
        <v>31</v>
      </c>
      <c r="L25" s="26"/>
      <c r="M25" s="26"/>
      <c r="N25" s="26"/>
      <c r="O25" s="7">
        <f>AVERAGE(B25:K25)</f>
        <v>30.4</v>
      </c>
      <c r="P25" s="8">
        <f t="shared" si="3"/>
        <v>5.600000000000001</v>
      </c>
      <c r="Q25" s="9">
        <f t="shared" si="4"/>
        <v>22.400000000000006</v>
      </c>
    </row>
    <row r="26" spans="1:17" ht="12.75">
      <c r="A26" s="1" t="s">
        <v>5</v>
      </c>
      <c r="B26" s="6">
        <v>32</v>
      </c>
      <c r="C26" s="28">
        <v>29</v>
      </c>
      <c r="D26" s="6">
        <v>37</v>
      </c>
      <c r="E26" s="28">
        <v>33</v>
      </c>
      <c r="F26" s="6">
        <v>31</v>
      </c>
      <c r="G26" s="27">
        <v>27</v>
      </c>
      <c r="H26" s="6">
        <v>30</v>
      </c>
      <c r="I26" s="6">
        <v>29</v>
      </c>
      <c r="J26" s="6">
        <v>29</v>
      </c>
      <c r="K26" s="28">
        <v>32</v>
      </c>
      <c r="L26" s="6"/>
      <c r="M26" s="6"/>
      <c r="N26" s="6"/>
      <c r="O26" s="7">
        <f aca="true" t="shared" si="5" ref="O26:O36">AVERAGE(B26:L26)</f>
        <v>30.9</v>
      </c>
      <c r="P26" s="8">
        <f t="shared" si="3"/>
        <v>5.100000000000001</v>
      </c>
      <c r="Q26" s="9">
        <f t="shared" si="4"/>
        <v>20.400000000000006</v>
      </c>
    </row>
    <row r="27" spans="1:17" ht="12.75">
      <c r="A27" s="1" t="s">
        <v>8</v>
      </c>
      <c r="B27" s="6">
        <v>33</v>
      </c>
      <c r="C27" s="28">
        <v>33</v>
      </c>
      <c r="D27" s="6">
        <v>30</v>
      </c>
      <c r="E27" s="28">
        <v>31</v>
      </c>
      <c r="F27" s="6">
        <v>31</v>
      </c>
      <c r="G27" s="28">
        <v>31</v>
      </c>
      <c r="H27" s="6">
        <v>29</v>
      </c>
      <c r="I27" s="27">
        <v>30</v>
      </c>
      <c r="J27" s="6">
        <v>29</v>
      </c>
      <c r="K27" s="28">
        <v>29</v>
      </c>
      <c r="L27" s="6"/>
      <c r="M27" s="6"/>
      <c r="N27" s="6"/>
      <c r="O27" s="7">
        <f t="shared" si="5"/>
        <v>30.6</v>
      </c>
      <c r="P27" s="8">
        <f t="shared" si="3"/>
        <v>5.399999999999999</v>
      </c>
      <c r="Q27" s="9">
        <f t="shared" si="4"/>
        <v>21.599999999999994</v>
      </c>
    </row>
    <row r="28" spans="1:17" ht="12.75">
      <c r="A28" s="1" t="s">
        <v>2</v>
      </c>
      <c r="B28" s="6">
        <v>24</v>
      </c>
      <c r="C28" s="28">
        <v>30</v>
      </c>
      <c r="D28" s="28">
        <v>25</v>
      </c>
      <c r="E28" s="28">
        <v>27</v>
      </c>
      <c r="F28" s="6">
        <v>24</v>
      </c>
      <c r="G28" s="28">
        <v>25</v>
      </c>
      <c r="H28" s="6">
        <v>29</v>
      </c>
      <c r="I28" s="27">
        <v>32</v>
      </c>
      <c r="J28" s="6">
        <v>31</v>
      </c>
      <c r="K28" s="6">
        <v>31</v>
      </c>
      <c r="L28" s="6"/>
      <c r="M28" s="6"/>
      <c r="N28" s="6"/>
      <c r="O28" s="7">
        <f t="shared" si="5"/>
        <v>27.8</v>
      </c>
      <c r="P28" s="8">
        <f t="shared" si="3"/>
        <v>8.2</v>
      </c>
      <c r="Q28" s="9">
        <f t="shared" si="4"/>
        <v>32.8</v>
      </c>
    </row>
    <row r="29" spans="1:17" ht="12.75">
      <c r="A29" s="4" t="s">
        <v>10</v>
      </c>
      <c r="B29" s="6">
        <v>40</v>
      </c>
      <c r="C29" s="28">
        <v>33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7">
        <v>29</v>
      </c>
      <c r="J29" s="6">
        <v>30</v>
      </c>
      <c r="K29" s="6">
        <v>32</v>
      </c>
      <c r="L29" s="6"/>
      <c r="M29" s="6"/>
      <c r="N29" s="6"/>
      <c r="O29" s="7">
        <f t="shared" si="5"/>
        <v>32.2</v>
      </c>
      <c r="P29" s="8">
        <f t="shared" si="3"/>
        <v>3.799999999999997</v>
      </c>
      <c r="Q29" s="9">
        <f t="shared" si="4"/>
        <v>15.199999999999989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7">
        <v>29</v>
      </c>
      <c r="F30" s="6">
        <v>34</v>
      </c>
      <c r="G30" s="6">
        <v>29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33.9</v>
      </c>
      <c r="P30" s="8">
        <f t="shared" si="3"/>
        <v>2.1000000000000014</v>
      </c>
      <c r="Q30" s="9">
        <f t="shared" si="4"/>
        <v>8.400000000000006</v>
      </c>
    </row>
    <row r="31" spans="1:17" ht="12.75">
      <c r="A31" s="15" t="s">
        <v>24</v>
      </c>
      <c r="B31" s="16">
        <v>35</v>
      </c>
      <c r="C31" s="30">
        <v>33</v>
      </c>
      <c r="D31" s="16">
        <v>36</v>
      </c>
      <c r="E31" s="29">
        <v>40</v>
      </c>
      <c r="F31" s="16">
        <v>34</v>
      </c>
      <c r="G31" s="30">
        <v>35</v>
      </c>
      <c r="H31" s="16">
        <v>32</v>
      </c>
      <c r="I31" s="30">
        <v>35</v>
      </c>
      <c r="J31" s="16">
        <v>30</v>
      </c>
      <c r="K31" s="30">
        <v>34</v>
      </c>
      <c r="L31" s="6"/>
      <c r="M31" s="6"/>
      <c r="N31" s="6"/>
      <c r="O31" s="17">
        <f t="shared" si="5"/>
        <v>34.4</v>
      </c>
      <c r="P31" s="18">
        <f t="shared" si="3"/>
        <v>1.6000000000000014</v>
      </c>
      <c r="Q31" s="19">
        <f t="shared" si="4"/>
        <v>6.400000000000006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28</v>
      </c>
      <c r="B33" s="16">
        <v>42</v>
      </c>
      <c r="C33" s="30">
        <v>42</v>
      </c>
      <c r="D33" s="16">
        <v>40</v>
      </c>
      <c r="E33" s="29">
        <v>44</v>
      </c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42</v>
      </c>
      <c r="P33" s="18">
        <f t="shared" si="3"/>
        <v>-6</v>
      </c>
      <c r="Q33" s="19">
        <f t="shared" si="4"/>
        <v>-24</v>
      </c>
    </row>
    <row r="34" spans="1:17" ht="12.75">
      <c r="A34" s="4" t="s">
        <v>32</v>
      </c>
      <c r="B34" s="6">
        <v>39</v>
      </c>
      <c r="C34" s="27">
        <v>41</v>
      </c>
      <c r="D34" s="6"/>
      <c r="E34" s="28"/>
      <c r="F34" s="6"/>
      <c r="G34" s="6"/>
      <c r="H34" s="6"/>
      <c r="I34" s="6"/>
      <c r="J34" s="6"/>
      <c r="K34" s="6"/>
      <c r="L34" s="6"/>
      <c r="M34" s="6"/>
      <c r="N34" s="6"/>
      <c r="O34" s="17">
        <f t="shared" si="5"/>
        <v>40</v>
      </c>
      <c r="P34" s="18">
        <f t="shared" si="3"/>
        <v>-4</v>
      </c>
      <c r="Q34" s="19">
        <f t="shared" si="4"/>
        <v>-16</v>
      </c>
    </row>
    <row r="35" spans="1:17" ht="12.75">
      <c r="A35" s="4" t="s">
        <v>31</v>
      </c>
      <c r="B35" s="6">
        <v>37</v>
      </c>
      <c r="C35" s="27">
        <v>42</v>
      </c>
      <c r="D35" s="6"/>
      <c r="E35" s="28"/>
      <c r="F35" s="6"/>
      <c r="G35" s="6"/>
      <c r="H35" s="6"/>
      <c r="I35" s="6"/>
      <c r="J35" s="6"/>
      <c r="K35" s="6"/>
      <c r="L35" s="6"/>
      <c r="M35" s="6"/>
      <c r="N35" s="6"/>
      <c r="O35" s="17">
        <f t="shared" si="5"/>
        <v>39.5</v>
      </c>
      <c r="P35" s="18">
        <f t="shared" si="3"/>
        <v>-3.5</v>
      </c>
      <c r="Q35" s="19">
        <f t="shared" si="4"/>
        <v>-14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35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29.1</v>
      </c>
      <c r="M38" s="7">
        <f aca="true" t="shared" si="7" ref="M38:M54">(O2)</f>
        <v>31.6</v>
      </c>
      <c r="N38" s="7"/>
      <c r="O38" s="7">
        <f aca="true" t="shared" si="8" ref="O38:O54">AVERAGE(L38:M38)</f>
        <v>30.35</v>
      </c>
      <c r="P38" s="8">
        <f aca="true" t="shared" si="9" ref="P38:P54">36-O38</f>
        <v>5.649999999999999</v>
      </c>
      <c r="Q38" s="9">
        <f aca="true" t="shared" si="10" ref="Q38:Q54">P38*4</f>
        <v>22.599999999999994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27.7</v>
      </c>
      <c r="M40" s="7">
        <f t="shared" si="7"/>
        <v>32.1</v>
      </c>
      <c r="N40" s="7"/>
      <c r="O40" s="7">
        <f t="shared" si="8"/>
        <v>29.9</v>
      </c>
      <c r="P40" s="8">
        <f t="shared" si="9"/>
        <v>6.100000000000001</v>
      </c>
      <c r="Q40" s="9">
        <f t="shared" si="10"/>
        <v>24.400000000000006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29.7</v>
      </c>
      <c r="M41" s="7">
        <f t="shared" si="7"/>
        <v>32.7</v>
      </c>
      <c r="N41" s="7"/>
      <c r="O41" s="7">
        <f t="shared" si="8"/>
        <v>31.200000000000003</v>
      </c>
      <c r="P41" s="8">
        <f t="shared" si="9"/>
        <v>4.799999999999997</v>
      </c>
      <c r="Q41" s="9">
        <f t="shared" si="10"/>
        <v>19.19999999999999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30.9</v>
      </c>
      <c r="M42" s="7">
        <f t="shared" si="7"/>
        <v>35</v>
      </c>
      <c r="N42" s="7"/>
      <c r="O42" s="7">
        <f t="shared" si="8"/>
        <v>32.95</v>
      </c>
      <c r="P42" s="8">
        <f t="shared" si="9"/>
        <v>3.049999999999997</v>
      </c>
      <c r="Q42" s="9">
        <f t="shared" si="10"/>
        <v>12.199999999999989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30.4</v>
      </c>
      <c r="M43" s="7">
        <f t="shared" si="7"/>
        <v>33</v>
      </c>
      <c r="N43" s="7"/>
      <c r="O43" s="7">
        <f t="shared" si="8"/>
        <v>31.7</v>
      </c>
      <c r="P43" s="8">
        <f t="shared" si="9"/>
        <v>4.300000000000001</v>
      </c>
      <c r="Q43" s="9">
        <f t="shared" si="10"/>
        <v>17.200000000000003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30.9</v>
      </c>
      <c r="M44" s="7">
        <f t="shared" si="7"/>
        <v>32.7</v>
      </c>
      <c r="N44" s="7"/>
      <c r="O44" s="7">
        <f t="shared" si="8"/>
        <v>31.8</v>
      </c>
      <c r="P44" s="8">
        <f t="shared" si="9"/>
        <v>4.199999999999999</v>
      </c>
      <c r="Q44" s="9">
        <f t="shared" si="10"/>
        <v>16.799999999999997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30.6</v>
      </c>
      <c r="M45" s="7">
        <f t="shared" si="7"/>
        <v>33.9</v>
      </c>
      <c r="N45" s="7"/>
      <c r="O45" s="7">
        <f t="shared" si="8"/>
        <v>32.25</v>
      </c>
      <c r="P45" s="8">
        <f t="shared" si="9"/>
        <v>3.75</v>
      </c>
      <c r="Q45" s="9">
        <f t="shared" si="10"/>
        <v>15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27.8</v>
      </c>
      <c r="M46" s="7">
        <f t="shared" si="7"/>
        <v>33</v>
      </c>
      <c r="N46" s="7"/>
      <c r="O46" s="7">
        <f t="shared" si="8"/>
        <v>30.4</v>
      </c>
      <c r="P46" s="8">
        <f t="shared" si="9"/>
        <v>5.600000000000001</v>
      </c>
      <c r="Q46" s="9">
        <f t="shared" si="10"/>
        <v>22.400000000000006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32.2</v>
      </c>
      <c r="M47" s="7">
        <f t="shared" si="7"/>
        <v>38.6</v>
      </c>
      <c r="N47" s="7"/>
      <c r="O47" s="7">
        <f t="shared" si="8"/>
        <v>35.400000000000006</v>
      </c>
      <c r="P47" s="8">
        <f t="shared" si="9"/>
        <v>0.5999999999999943</v>
      </c>
      <c r="Q47" s="9">
        <f t="shared" si="10"/>
        <v>2.3999999999999773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33.9</v>
      </c>
      <c r="M48" s="7">
        <f t="shared" si="7"/>
        <v>39.82222222222222</v>
      </c>
      <c r="N48" s="7"/>
      <c r="O48" s="7">
        <f t="shared" si="8"/>
        <v>36.861111111111114</v>
      </c>
      <c r="P48" s="8">
        <f t="shared" si="9"/>
        <v>-0.8611111111111143</v>
      </c>
      <c r="Q48" s="9">
        <f t="shared" si="10"/>
        <v>-3.444444444444457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34.4</v>
      </c>
      <c r="M49" s="17">
        <f t="shared" si="7"/>
        <v>40.5</v>
      </c>
      <c r="N49" s="7"/>
      <c r="O49" s="7">
        <f t="shared" si="8"/>
        <v>37.45</v>
      </c>
      <c r="P49" s="18">
        <f t="shared" si="9"/>
        <v>-1.4500000000000028</v>
      </c>
      <c r="Q49" s="19">
        <f t="shared" si="10"/>
        <v>-5.800000000000011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28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42</v>
      </c>
      <c r="M51" s="17">
        <f t="shared" si="7"/>
        <v>49.25</v>
      </c>
      <c r="N51" s="17"/>
      <c r="O51" s="17">
        <f t="shared" si="8"/>
        <v>45.625</v>
      </c>
      <c r="P51" s="18">
        <f t="shared" si="9"/>
        <v>-9.625</v>
      </c>
      <c r="Q51" s="19">
        <f t="shared" si="10"/>
        <v>-38.5</v>
      </c>
    </row>
    <row r="52" spans="1:17" ht="12.75">
      <c r="A52" s="4" t="s">
        <v>32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40</v>
      </c>
      <c r="M52" s="17">
        <f t="shared" si="7"/>
        <v>43.5</v>
      </c>
      <c r="N52" s="6"/>
      <c r="O52" s="17">
        <f t="shared" si="8"/>
        <v>41.75</v>
      </c>
      <c r="P52" s="18">
        <f t="shared" si="9"/>
        <v>-5.75</v>
      </c>
      <c r="Q52" s="19">
        <f t="shared" si="10"/>
        <v>-23</v>
      </c>
    </row>
    <row r="53" spans="1:17" ht="12.75">
      <c r="A53" s="4" t="s">
        <v>31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39.5</v>
      </c>
      <c r="M53" s="17">
        <f t="shared" si="7"/>
        <v>49.5</v>
      </c>
      <c r="N53" s="6"/>
      <c r="O53" s="17">
        <f t="shared" si="8"/>
        <v>44.5</v>
      </c>
      <c r="P53" s="18">
        <f t="shared" si="9"/>
        <v>-8.5</v>
      </c>
      <c r="Q53" s="19">
        <f t="shared" si="10"/>
        <v>-34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</sheetData>
  <sheetProtection/>
  <mergeCells count="3">
    <mergeCell ref="A37:K37"/>
    <mergeCell ref="A19:K19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7">
      <selection activeCell="A1" sqref="A1:K1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30</v>
      </c>
      <c r="C2" s="28">
        <v>29</v>
      </c>
      <c r="D2" s="28">
        <v>31</v>
      </c>
      <c r="E2" s="28">
        <v>32</v>
      </c>
      <c r="F2" s="28">
        <v>34</v>
      </c>
      <c r="G2" s="6">
        <v>31</v>
      </c>
      <c r="H2" s="28">
        <v>31</v>
      </c>
      <c r="I2" s="28">
        <v>35</v>
      </c>
      <c r="J2" s="28">
        <v>32</v>
      </c>
      <c r="K2" s="27">
        <v>33</v>
      </c>
      <c r="L2" s="6"/>
      <c r="M2" s="6"/>
      <c r="N2" s="6"/>
      <c r="O2" s="7">
        <f aca="true" t="shared" si="0" ref="O2:O18">AVERAGE(B2:L2)</f>
        <v>31.8</v>
      </c>
      <c r="P2" s="8">
        <f aca="true" t="shared" si="1" ref="P2:P18">36-O2</f>
        <v>4.199999999999999</v>
      </c>
      <c r="Q2" s="9">
        <f aca="true" t="shared" si="2" ref="Q2:Q18">P2*4</f>
        <v>16.799999999999997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7">
        <v>30</v>
      </c>
      <c r="D4" s="6">
        <v>33</v>
      </c>
      <c r="E4" s="28">
        <v>27</v>
      </c>
      <c r="F4" s="6">
        <v>32</v>
      </c>
      <c r="G4" s="28">
        <v>33</v>
      </c>
      <c r="H4" s="6">
        <v>31</v>
      </c>
      <c r="I4" s="28">
        <v>33</v>
      </c>
      <c r="J4" s="6">
        <v>28</v>
      </c>
      <c r="K4" s="28">
        <v>38</v>
      </c>
      <c r="L4" s="6"/>
      <c r="M4" s="6"/>
      <c r="N4" s="6"/>
      <c r="O4" s="7">
        <f t="shared" si="0"/>
        <v>31.8</v>
      </c>
      <c r="P4" s="8">
        <f t="shared" si="1"/>
        <v>4.199999999999999</v>
      </c>
      <c r="Q4" s="9">
        <f t="shared" si="2"/>
        <v>16.799999999999997</v>
      </c>
    </row>
    <row r="5" spans="1:17" ht="12.75">
      <c r="A5" s="1" t="s">
        <v>1</v>
      </c>
      <c r="B5" s="6">
        <v>34</v>
      </c>
      <c r="C5" s="28">
        <v>31</v>
      </c>
      <c r="D5" s="6">
        <v>30</v>
      </c>
      <c r="E5" s="27">
        <v>33</v>
      </c>
      <c r="F5" s="6">
        <v>34</v>
      </c>
      <c r="G5" s="28">
        <v>37</v>
      </c>
      <c r="H5" s="6">
        <v>27</v>
      </c>
      <c r="I5" s="28">
        <v>30</v>
      </c>
      <c r="J5" s="6">
        <v>37</v>
      </c>
      <c r="K5" s="28">
        <v>36</v>
      </c>
      <c r="L5" s="6"/>
      <c r="M5" s="6"/>
      <c r="N5" s="6"/>
      <c r="O5" s="7">
        <f t="shared" si="0"/>
        <v>32.9</v>
      </c>
      <c r="P5" s="8">
        <f t="shared" si="1"/>
        <v>3.1000000000000014</v>
      </c>
      <c r="Q5" s="9">
        <f t="shared" si="2"/>
        <v>12.400000000000006</v>
      </c>
    </row>
    <row r="6" spans="1:17" ht="12.75">
      <c r="A6" s="1" t="s">
        <v>6</v>
      </c>
      <c r="B6" s="6">
        <v>39</v>
      </c>
      <c r="C6" s="27">
        <v>34</v>
      </c>
      <c r="D6" s="6">
        <v>38</v>
      </c>
      <c r="E6" s="6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</v>
      </c>
      <c r="P6" s="8">
        <f t="shared" si="1"/>
        <v>1</v>
      </c>
      <c r="Q6" s="9">
        <f t="shared" si="2"/>
        <v>4</v>
      </c>
    </row>
    <row r="7" spans="1:17" ht="12.75">
      <c r="A7" s="1" t="s">
        <v>3</v>
      </c>
      <c r="B7" s="28">
        <v>36</v>
      </c>
      <c r="C7" s="6">
        <v>28</v>
      </c>
      <c r="D7" s="6">
        <v>34</v>
      </c>
      <c r="E7" s="6">
        <v>32</v>
      </c>
      <c r="F7" s="28">
        <v>35</v>
      </c>
      <c r="G7" s="6">
        <v>27</v>
      </c>
      <c r="H7" s="27">
        <v>32</v>
      </c>
      <c r="I7" s="6">
        <v>30</v>
      </c>
      <c r="J7" s="28">
        <v>37</v>
      </c>
      <c r="K7" s="6">
        <v>32</v>
      </c>
      <c r="L7" s="6"/>
      <c r="M7" s="6"/>
      <c r="N7" s="6"/>
      <c r="O7" s="7">
        <f t="shared" si="0"/>
        <v>32.3</v>
      </c>
      <c r="P7" s="8">
        <f t="shared" si="1"/>
        <v>3.700000000000003</v>
      </c>
      <c r="Q7" s="9">
        <f t="shared" si="2"/>
        <v>14.800000000000011</v>
      </c>
    </row>
    <row r="8" spans="1:17" ht="12.75">
      <c r="A8" s="1" t="s">
        <v>5</v>
      </c>
      <c r="B8" s="27">
        <v>33</v>
      </c>
      <c r="C8" s="6">
        <v>35</v>
      </c>
      <c r="D8" s="28">
        <v>31</v>
      </c>
      <c r="E8" s="6">
        <v>30</v>
      </c>
      <c r="F8" s="28">
        <v>34</v>
      </c>
      <c r="G8" s="6">
        <v>35</v>
      </c>
      <c r="H8" s="28">
        <v>29</v>
      </c>
      <c r="I8" s="6">
        <v>30</v>
      </c>
      <c r="J8" s="28">
        <v>34</v>
      </c>
      <c r="K8" s="6">
        <v>31</v>
      </c>
      <c r="L8" s="6"/>
      <c r="M8" s="6"/>
      <c r="N8" s="6"/>
      <c r="O8" s="7">
        <f t="shared" si="0"/>
        <v>32.2</v>
      </c>
      <c r="P8" s="8">
        <f t="shared" si="1"/>
        <v>3.799999999999997</v>
      </c>
      <c r="Q8" s="9">
        <f t="shared" si="2"/>
        <v>15.199999999999989</v>
      </c>
    </row>
    <row r="9" spans="1:17" ht="12.75">
      <c r="A9" s="1" t="s">
        <v>8</v>
      </c>
      <c r="B9" s="6">
        <v>31</v>
      </c>
      <c r="C9" s="28">
        <v>33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7">
        <v>37</v>
      </c>
      <c r="J9" s="6">
        <v>36</v>
      </c>
      <c r="K9" s="28">
        <v>41</v>
      </c>
      <c r="L9" s="6"/>
      <c r="M9" s="6"/>
      <c r="N9" s="6"/>
      <c r="O9" s="7">
        <f t="shared" si="0"/>
        <v>35.8</v>
      </c>
      <c r="P9" s="8">
        <f t="shared" si="1"/>
        <v>0.20000000000000284</v>
      </c>
      <c r="Q9" s="9">
        <f t="shared" si="2"/>
        <v>0.8000000000000114</v>
      </c>
    </row>
    <row r="10" spans="1:17" ht="12.75">
      <c r="A10" s="1" t="s">
        <v>2</v>
      </c>
      <c r="B10" s="6">
        <v>35</v>
      </c>
      <c r="C10" s="28">
        <v>33</v>
      </c>
      <c r="D10" s="6">
        <v>30</v>
      </c>
      <c r="E10" s="27">
        <v>30</v>
      </c>
      <c r="F10" s="6">
        <v>31</v>
      </c>
      <c r="G10" s="28">
        <v>31</v>
      </c>
      <c r="H10" s="6">
        <v>29</v>
      </c>
      <c r="I10" s="28">
        <v>33</v>
      </c>
      <c r="J10" s="6">
        <v>40</v>
      </c>
      <c r="K10" s="28">
        <v>34</v>
      </c>
      <c r="L10" s="6"/>
      <c r="M10" s="6"/>
      <c r="N10" s="6"/>
      <c r="O10" s="7">
        <f t="shared" si="0"/>
        <v>32.6</v>
      </c>
      <c r="P10" s="8">
        <f t="shared" si="1"/>
        <v>3.3999999999999986</v>
      </c>
      <c r="Q10" s="9">
        <f t="shared" si="2"/>
        <v>13.599999999999994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7">
        <v>33</v>
      </c>
      <c r="L11" s="6"/>
      <c r="M11" s="28"/>
      <c r="N11" s="6"/>
      <c r="O11" s="7">
        <f t="shared" si="0"/>
        <v>38.6</v>
      </c>
      <c r="P11" s="8">
        <f t="shared" si="1"/>
        <v>-2.6000000000000014</v>
      </c>
      <c r="Q11" s="9">
        <f t="shared" si="2"/>
        <v>-10.400000000000006</v>
      </c>
    </row>
    <row r="12" spans="1:17" ht="12.75">
      <c r="A12" s="4" t="s">
        <v>23</v>
      </c>
      <c r="B12" s="28">
        <v>38.4</v>
      </c>
      <c r="C12" s="6">
        <v>37</v>
      </c>
      <c r="D12" s="28">
        <v>40</v>
      </c>
      <c r="E12" s="6">
        <v>42</v>
      </c>
      <c r="F12" s="28">
        <v>42</v>
      </c>
      <c r="G12" s="6">
        <v>34</v>
      </c>
      <c r="H12" s="6">
        <v>43</v>
      </c>
      <c r="I12" s="6">
        <v>39</v>
      </c>
      <c r="J12" s="27">
        <v>43</v>
      </c>
      <c r="K12" s="6"/>
      <c r="L12" s="6"/>
      <c r="M12" s="6"/>
      <c r="N12" s="6"/>
      <c r="O12" s="7">
        <f t="shared" si="0"/>
        <v>39.82222222222222</v>
      </c>
      <c r="P12" s="8">
        <f t="shared" si="1"/>
        <v>-3.822222222222223</v>
      </c>
      <c r="Q12" s="9">
        <f t="shared" si="2"/>
        <v>-15.288888888888891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29">
        <v>38</v>
      </c>
      <c r="F13" s="30">
        <v>39</v>
      </c>
      <c r="G13" s="16">
        <v>44</v>
      </c>
      <c r="H13" s="30">
        <v>47</v>
      </c>
      <c r="I13" s="30">
        <v>35</v>
      </c>
      <c r="J13" s="16">
        <v>44</v>
      </c>
      <c r="K13" s="30">
        <v>40</v>
      </c>
      <c r="L13" s="16"/>
      <c r="M13" s="16"/>
      <c r="N13" s="16"/>
      <c r="O13" s="17">
        <f t="shared" si="0"/>
        <v>40.5</v>
      </c>
      <c r="P13" s="18">
        <f t="shared" si="1"/>
        <v>-4.5</v>
      </c>
      <c r="Q13" s="19">
        <f t="shared" si="2"/>
        <v>-18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28</v>
      </c>
      <c r="B15" s="16">
        <v>46</v>
      </c>
      <c r="C15" s="30">
        <v>49</v>
      </c>
      <c r="D15" s="16">
        <v>46</v>
      </c>
      <c r="E15" s="29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49.25</v>
      </c>
      <c r="P15" s="18">
        <f t="shared" si="1"/>
        <v>-13.25</v>
      </c>
      <c r="Q15" s="19">
        <f t="shared" si="2"/>
        <v>-53</v>
      </c>
    </row>
    <row r="16" spans="1:17" ht="12.75">
      <c r="A16" s="4" t="s">
        <v>32</v>
      </c>
      <c r="B16" s="6">
        <v>43</v>
      </c>
      <c r="C16" s="27">
        <v>44</v>
      </c>
      <c r="D16" s="6"/>
      <c r="E16" s="28"/>
      <c r="F16" s="6"/>
      <c r="G16" s="6"/>
      <c r="H16" s="6"/>
      <c r="I16" s="6"/>
      <c r="J16" s="6"/>
      <c r="K16" s="6"/>
      <c r="L16" s="6"/>
      <c r="M16" s="6"/>
      <c r="N16" s="6"/>
      <c r="O16" s="17">
        <f t="shared" si="0"/>
        <v>43.5</v>
      </c>
      <c r="P16" s="18">
        <f t="shared" si="1"/>
        <v>-7.5</v>
      </c>
      <c r="Q16" s="19">
        <f t="shared" si="2"/>
        <v>-30</v>
      </c>
    </row>
    <row r="17" spans="1:17" ht="12.75">
      <c r="A17" s="4" t="s">
        <v>31</v>
      </c>
      <c r="B17" s="6">
        <v>47</v>
      </c>
      <c r="C17" s="27">
        <v>52</v>
      </c>
      <c r="D17" s="6"/>
      <c r="E17" s="28"/>
      <c r="F17" s="6"/>
      <c r="G17" s="6"/>
      <c r="H17" s="6"/>
      <c r="I17" s="6"/>
      <c r="J17" s="6"/>
      <c r="K17" s="6"/>
      <c r="L17" s="6"/>
      <c r="M17" s="6"/>
      <c r="N17" s="6"/>
      <c r="O17" s="17">
        <f t="shared" si="0"/>
        <v>49.5</v>
      </c>
      <c r="P17" s="18">
        <f t="shared" si="1"/>
        <v>-13.5</v>
      </c>
      <c r="Q17" s="19">
        <f t="shared" si="2"/>
        <v>-54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25</v>
      </c>
      <c r="C20" s="28">
        <v>26</v>
      </c>
      <c r="D20" s="6">
        <v>36</v>
      </c>
      <c r="E20" s="28">
        <v>33</v>
      </c>
      <c r="F20" s="6">
        <v>27</v>
      </c>
      <c r="G20" s="28">
        <v>34</v>
      </c>
      <c r="H20" s="6">
        <v>27</v>
      </c>
      <c r="I20" s="28">
        <v>28</v>
      </c>
      <c r="J20" s="6">
        <v>26</v>
      </c>
      <c r="K20" s="27">
        <v>30</v>
      </c>
      <c r="L20" s="26"/>
      <c r="M20" s="26"/>
      <c r="N20" s="26"/>
      <c r="O20" s="7">
        <f>AVERAGE(B20:K20)</f>
        <v>29.2</v>
      </c>
      <c r="P20" s="8">
        <f aca="true" t="shared" si="3" ref="P20:P36">36-O20</f>
        <v>6.800000000000001</v>
      </c>
      <c r="Q20" s="9">
        <f aca="true" t="shared" si="4" ref="Q20:Q36">P20*4</f>
        <v>27.200000000000003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29</v>
      </c>
      <c r="C22" s="27">
        <v>27</v>
      </c>
      <c r="D22" s="6">
        <v>25</v>
      </c>
      <c r="E22" s="28">
        <v>27</v>
      </c>
      <c r="F22" s="6">
        <v>28</v>
      </c>
      <c r="G22" s="28">
        <v>27</v>
      </c>
      <c r="H22" s="6">
        <v>31</v>
      </c>
      <c r="I22" s="28">
        <v>31</v>
      </c>
      <c r="J22" s="6">
        <v>28</v>
      </c>
      <c r="K22" s="28">
        <v>28</v>
      </c>
      <c r="L22" s="26"/>
      <c r="M22" s="26"/>
      <c r="N22" s="26"/>
      <c r="O22" s="7">
        <f>AVERAGE(B22:K22)</f>
        <v>28.1</v>
      </c>
      <c r="P22" s="8">
        <f t="shared" si="3"/>
        <v>7.899999999999999</v>
      </c>
      <c r="Q22" s="9">
        <f t="shared" si="4"/>
        <v>31.599999999999994</v>
      </c>
    </row>
    <row r="23" spans="1:17" ht="12.75">
      <c r="A23" s="1" t="s">
        <v>1</v>
      </c>
      <c r="B23" s="6">
        <v>31</v>
      </c>
      <c r="C23" s="27">
        <v>35</v>
      </c>
      <c r="D23" s="6">
        <v>30</v>
      </c>
      <c r="E23" s="28">
        <v>28</v>
      </c>
      <c r="F23" s="6">
        <v>29</v>
      </c>
      <c r="G23" s="28">
        <v>27</v>
      </c>
      <c r="H23" s="28">
        <v>29</v>
      </c>
      <c r="I23" s="28">
        <v>26</v>
      </c>
      <c r="J23" s="6">
        <v>36</v>
      </c>
      <c r="K23" s="28">
        <v>30</v>
      </c>
      <c r="L23" s="26"/>
      <c r="M23" s="26"/>
      <c r="N23" s="26"/>
      <c r="O23" s="7">
        <f>AVERAGE(B23:K23)</f>
        <v>30.1</v>
      </c>
      <c r="P23" s="8">
        <f t="shared" si="3"/>
        <v>5.899999999999999</v>
      </c>
      <c r="Q23" s="9">
        <f t="shared" si="4"/>
        <v>23.599999999999994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7">
        <v>33</v>
      </c>
      <c r="H24" s="6">
        <v>31</v>
      </c>
      <c r="I24" s="28">
        <v>26</v>
      </c>
      <c r="J24" s="6">
        <v>28</v>
      </c>
      <c r="K24" s="28">
        <v>31</v>
      </c>
      <c r="L24" s="6"/>
      <c r="M24" s="6"/>
      <c r="N24" s="6"/>
      <c r="O24" s="7">
        <f>AVERAGE(B24:L24)</f>
        <v>30.9</v>
      </c>
      <c r="P24" s="8">
        <f t="shared" si="3"/>
        <v>5.100000000000001</v>
      </c>
      <c r="Q24" s="9">
        <f t="shared" si="4"/>
        <v>20.400000000000006</v>
      </c>
    </row>
    <row r="25" spans="1:17" ht="12.75">
      <c r="A25" s="1" t="s">
        <v>3</v>
      </c>
      <c r="B25" s="6">
        <v>31</v>
      </c>
      <c r="C25" s="28">
        <v>28</v>
      </c>
      <c r="D25" s="6">
        <v>26</v>
      </c>
      <c r="E25" s="28">
        <v>30</v>
      </c>
      <c r="F25" s="6">
        <v>32</v>
      </c>
      <c r="G25" s="27">
        <v>27</v>
      </c>
      <c r="H25" s="28">
        <v>34</v>
      </c>
      <c r="I25" s="6">
        <v>29</v>
      </c>
      <c r="J25" s="6">
        <v>28</v>
      </c>
      <c r="K25" s="28">
        <v>31</v>
      </c>
      <c r="L25" s="26"/>
      <c r="M25" s="26"/>
      <c r="N25" s="26"/>
      <c r="O25" s="7">
        <f>AVERAGE(B25:K25)</f>
        <v>29.6</v>
      </c>
      <c r="P25" s="8">
        <f t="shared" si="3"/>
        <v>6.399999999999999</v>
      </c>
      <c r="Q25" s="9">
        <f t="shared" si="4"/>
        <v>25.599999999999994</v>
      </c>
    </row>
    <row r="26" spans="1:17" ht="12.75">
      <c r="A26" s="1" t="s">
        <v>5</v>
      </c>
      <c r="B26" s="6">
        <v>32</v>
      </c>
      <c r="C26" s="28">
        <v>29</v>
      </c>
      <c r="D26" s="6">
        <v>37</v>
      </c>
      <c r="E26" s="28">
        <v>33</v>
      </c>
      <c r="F26" s="6">
        <v>31</v>
      </c>
      <c r="G26" s="28">
        <v>27</v>
      </c>
      <c r="H26" s="6">
        <v>31</v>
      </c>
      <c r="I26" s="27">
        <v>37</v>
      </c>
      <c r="J26" s="6">
        <v>29</v>
      </c>
      <c r="K26" s="28">
        <v>32</v>
      </c>
      <c r="L26" s="6"/>
      <c r="M26" s="6"/>
      <c r="N26" s="6"/>
      <c r="O26" s="7">
        <f aca="true" t="shared" si="5" ref="O26:O36">AVERAGE(B26:L26)</f>
        <v>31.8</v>
      </c>
      <c r="P26" s="8">
        <f t="shared" si="3"/>
        <v>4.199999999999999</v>
      </c>
      <c r="Q26" s="9">
        <f t="shared" si="4"/>
        <v>16.799999999999997</v>
      </c>
    </row>
    <row r="27" spans="1:17" ht="12.75">
      <c r="A27" s="1" t="s">
        <v>8</v>
      </c>
      <c r="B27" s="6">
        <v>33</v>
      </c>
      <c r="C27" s="28">
        <v>33</v>
      </c>
      <c r="D27" s="6">
        <v>30</v>
      </c>
      <c r="E27" s="28">
        <v>31</v>
      </c>
      <c r="F27" s="6">
        <v>31</v>
      </c>
      <c r="G27" s="28">
        <v>31</v>
      </c>
      <c r="H27" s="6">
        <v>29</v>
      </c>
      <c r="I27" s="28">
        <v>30</v>
      </c>
      <c r="J27" s="6">
        <v>35</v>
      </c>
      <c r="K27" s="27">
        <v>33</v>
      </c>
      <c r="L27" s="6"/>
      <c r="M27" s="6"/>
      <c r="N27" s="6"/>
      <c r="O27" s="7">
        <f t="shared" si="5"/>
        <v>31.6</v>
      </c>
      <c r="P27" s="8">
        <f t="shared" si="3"/>
        <v>4.399999999999999</v>
      </c>
      <c r="Q27" s="9">
        <f t="shared" si="4"/>
        <v>17.599999999999994</v>
      </c>
    </row>
    <row r="28" spans="1:17" ht="12.75">
      <c r="A28" s="1" t="s">
        <v>2</v>
      </c>
      <c r="B28" s="6">
        <v>24</v>
      </c>
      <c r="C28" s="28">
        <v>30</v>
      </c>
      <c r="D28" s="28">
        <v>25</v>
      </c>
      <c r="E28" s="28">
        <v>27</v>
      </c>
      <c r="F28" s="6">
        <v>24</v>
      </c>
      <c r="G28" s="28">
        <v>25</v>
      </c>
      <c r="H28" s="6">
        <v>29</v>
      </c>
      <c r="I28" s="28">
        <v>32</v>
      </c>
      <c r="J28" s="6">
        <v>32</v>
      </c>
      <c r="K28" s="27">
        <v>29</v>
      </c>
      <c r="L28" s="6"/>
      <c r="M28" s="6"/>
      <c r="N28" s="6"/>
      <c r="O28" s="7">
        <f t="shared" si="5"/>
        <v>27.7</v>
      </c>
      <c r="P28" s="8">
        <f t="shared" si="3"/>
        <v>8.3</v>
      </c>
      <c r="Q28" s="9">
        <f t="shared" si="4"/>
        <v>33.2</v>
      </c>
    </row>
    <row r="29" spans="1:17" ht="12.75">
      <c r="A29" s="4" t="s">
        <v>10</v>
      </c>
      <c r="B29" s="6">
        <v>40</v>
      </c>
      <c r="C29" s="28">
        <v>33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7">
        <v>29</v>
      </c>
      <c r="J29" s="6">
        <v>30</v>
      </c>
      <c r="K29" s="6">
        <v>32</v>
      </c>
      <c r="L29" s="6"/>
      <c r="M29" s="6"/>
      <c r="N29" s="6"/>
      <c r="O29" s="7">
        <f t="shared" si="5"/>
        <v>32.2</v>
      </c>
      <c r="P29" s="8">
        <f t="shared" si="3"/>
        <v>3.799999999999997</v>
      </c>
      <c r="Q29" s="9">
        <f t="shared" si="4"/>
        <v>15.199999999999989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7">
        <v>29</v>
      </c>
      <c r="F30" s="6">
        <v>34</v>
      </c>
      <c r="G30" s="6">
        <v>29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33.9</v>
      </c>
      <c r="P30" s="8">
        <f t="shared" si="3"/>
        <v>2.1000000000000014</v>
      </c>
      <c r="Q30" s="9">
        <f t="shared" si="4"/>
        <v>8.400000000000006</v>
      </c>
    </row>
    <row r="31" spans="1:17" ht="12.75">
      <c r="A31" s="15" t="s">
        <v>24</v>
      </c>
      <c r="B31" s="16">
        <v>35</v>
      </c>
      <c r="C31" s="30">
        <v>33</v>
      </c>
      <c r="D31" s="16">
        <v>36</v>
      </c>
      <c r="E31" s="29">
        <v>40</v>
      </c>
      <c r="F31" s="16">
        <v>34</v>
      </c>
      <c r="G31" s="30">
        <v>35</v>
      </c>
      <c r="H31" s="16">
        <v>32</v>
      </c>
      <c r="I31" s="30">
        <v>35</v>
      </c>
      <c r="J31" s="16">
        <v>30</v>
      </c>
      <c r="K31" s="30">
        <v>34</v>
      </c>
      <c r="L31" s="6"/>
      <c r="M31" s="6"/>
      <c r="N31" s="6"/>
      <c r="O31" s="17">
        <f t="shared" si="5"/>
        <v>34.4</v>
      </c>
      <c r="P31" s="18">
        <f t="shared" si="3"/>
        <v>1.6000000000000014</v>
      </c>
      <c r="Q31" s="19">
        <f t="shared" si="4"/>
        <v>6.400000000000006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28</v>
      </c>
      <c r="B33" s="16">
        <v>42</v>
      </c>
      <c r="C33" s="30">
        <v>42</v>
      </c>
      <c r="D33" s="16">
        <v>40</v>
      </c>
      <c r="E33" s="29">
        <v>44</v>
      </c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42</v>
      </c>
      <c r="P33" s="18">
        <f t="shared" si="3"/>
        <v>-6</v>
      </c>
      <c r="Q33" s="19">
        <f t="shared" si="4"/>
        <v>-24</v>
      </c>
    </row>
    <row r="34" spans="1:17" ht="12.75">
      <c r="A34" s="4" t="s">
        <v>32</v>
      </c>
      <c r="B34" s="6">
        <v>39</v>
      </c>
      <c r="C34" s="27">
        <v>41</v>
      </c>
      <c r="D34" s="6"/>
      <c r="E34" s="28"/>
      <c r="F34" s="6"/>
      <c r="G34" s="6"/>
      <c r="H34" s="6"/>
      <c r="I34" s="6"/>
      <c r="J34" s="6"/>
      <c r="K34" s="6"/>
      <c r="L34" s="6"/>
      <c r="M34" s="6"/>
      <c r="N34" s="6"/>
      <c r="O34" s="17">
        <f t="shared" si="5"/>
        <v>40</v>
      </c>
      <c r="P34" s="18">
        <f t="shared" si="3"/>
        <v>-4</v>
      </c>
      <c r="Q34" s="19">
        <f t="shared" si="4"/>
        <v>-16</v>
      </c>
    </row>
    <row r="35" spans="1:17" ht="12.75">
      <c r="A35" s="4" t="s">
        <v>31</v>
      </c>
      <c r="B35" s="6">
        <v>37</v>
      </c>
      <c r="C35" s="27">
        <v>42</v>
      </c>
      <c r="D35" s="6"/>
      <c r="E35" s="28"/>
      <c r="F35" s="6"/>
      <c r="G35" s="6"/>
      <c r="H35" s="6"/>
      <c r="I35" s="6"/>
      <c r="J35" s="6"/>
      <c r="K35" s="6"/>
      <c r="L35" s="6"/>
      <c r="M35" s="6"/>
      <c r="N35" s="6"/>
      <c r="O35" s="17">
        <f t="shared" si="5"/>
        <v>39.5</v>
      </c>
      <c r="P35" s="18">
        <f t="shared" si="3"/>
        <v>-3.5</v>
      </c>
      <c r="Q35" s="19">
        <f t="shared" si="4"/>
        <v>-14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36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29.2</v>
      </c>
      <c r="M38" s="7">
        <f aca="true" t="shared" si="7" ref="M38:M54">(O2)</f>
        <v>31.8</v>
      </c>
      <c r="N38" s="7"/>
      <c r="O38" s="7">
        <f aca="true" t="shared" si="8" ref="O38:O54">AVERAGE(L38:M38)</f>
        <v>30.5</v>
      </c>
      <c r="P38" s="8">
        <f aca="true" t="shared" si="9" ref="P38:P54">36-O38</f>
        <v>5.5</v>
      </c>
      <c r="Q38" s="9">
        <f aca="true" t="shared" si="10" ref="Q38:Q54">P38*4</f>
        <v>22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28.1</v>
      </c>
      <c r="M40" s="7">
        <f t="shared" si="7"/>
        <v>31.8</v>
      </c>
      <c r="N40" s="7"/>
      <c r="O40" s="7">
        <f t="shared" si="8"/>
        <v>29.950000000000003</v>
      </c>
      <c r="P40" s="8">
        <f t="shared" si="9"/>
        <v>6.049999999999997</v>
      </c>
      <c r="Q40" s="9">
        <f t="shared" si="10"/>
        <v>24.19999999999999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30.1</v>
      </c>
      <c r="M41" s="7">
        <f t="shared" si="7"/>
        <v>32.9</v>
      </c>
      <c r="N41" s="7"/>
      <c r="O41" s="7">
        <f t="shared" si="8"/>
        <v>31.5</v>
      </c>
      <c r="P41" s="8">
        <f t="shared" si="9"/>
        <v>4.5</v>
      </c>
      <c r="Q41" s="9">
        <f t="shared" si="10"/>
        <v>18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30.9</v>
      </c>
      <c r="M42" s="7">
        <f t="shared" si="7"/>
        <v>35</v>
      </c>
      <c r="N42" s="7"/>
      <c r="O42" s="7">
        <f t="shared" si="8"/>
        <v>32.95</v>
      </c>
      <c r="P42" s="8">
        <f t="shared" si="9"/>
        <v>3.049999999999997</v>
      </c>
      <c r="Q42" s="9">
        <f t="shared" si="10"/>
        <v>12.199999999999989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29.6</v>
      </c>
      <c r="M43" s="7">
        <f t="shared" si="7"/>
        <v>32.3</v>
      </c>
      <c r="N43" s="7"/>
      <c r="O43" s="7">
        <f t="shared" si="8"/>
        <v>30.95</v>
      </c>
      <c r="P43" s="8">
        <f t="shared" si="9"/>
        <v>5.050000000000001</v>
      </c>
      <c r="Q43" s="9">
        <f t="shared" si="10"/>
        <v>20.200000000000003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31.8</v>
      </c>
      <c r="M44" s="7">
        <f t="shared" si="7"/>
        <v>32.2</v>
      </c>
      <c r="N44" s="7"/>
      <c r="O44" s="7">
        <f t="shared" si="8"/>
        <v>32</v>
      </c>
      <c r="P44" s="8">
        <f t="shared" si="9"/>
        <v>4</v>
      </c>
      <c r="Q44" s="9">
        <f t="shared" si="10"/>
        <v>16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31.6</v>
      </c>
      <c r="M45" s="7">
        <f t="shared" si="7"/>
        <v>35.8</v>
      </c>
      <c r="N45" s="7"/>
      <c r="O45" s="7">
        <f t="shared" si="8"/>
        <v>33.7</v>
      </c>
      <c r="P45" s="8">
        <f t="shared" si="9"/>
        <v>2.299999999999997</v>
      </c>
      <c r="Q45" s="9">
        <f t="shared" si="10"/>
        <v>9.199999999999989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27.7</v>
      </c>
      <c r="M46" s="7">
        <f t="shared" si="7"/>
        <v>32.6</v>
      </c>
      <c r="N46" s="7"/>
      <c r="O46" s="7">
        <f t="shared" si="8"/>
        <v>30.15</v>
      </c>
      <c r="P46" s="8">
        <f t="shared" si="9"/>
        <v>5.850000000000001</v>
      </c>
      <c r="Q46" s="9">
        <f t="shared" si="10"/>
        <v>23.400000000000006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32.2</v>
      </c>
      <c r="M47" s="7">
        <f t="shared" si="7"/>
        <v>38.6</v>
      </c>
      <c r="N47" s="7"/>
      <c r="O47" s="7">
        <f t="shared" si="8"/>
        <v>35.400000000000006</v>
      </c>
      <c r="P47" s="8">
        <f t="shared" si="9"/>
        <v>0.5999999999999943</v>
      </c>
      <c r="Q47" s="9">
        <f t="shared" si="10"/>
        <v>2.3999999999999773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33.9</v>
      </c>
      <c r="M48" s="7">
        <f t="shared" si="7"/>
        <v>39.82222222222222</v>
      </c>
      <c r="N48" s="7"/>
      <c r="O48" s="7">
        <f t="shared" si="8"/>
        <v>36.861111111111114</v>
      </c>
      <c r="P48" s="8">
        <f t="shared" si="9"/>
        <v>-0.8611111111111143</v>
      </c>
      <c r="Q48" s="9">
        <f t="shared" si="10"/>
        <v>-3.444444444444457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34.4</v>
      </c>
      <c r="M49" s="17">
        <f t="shared" si="7"/>
        <v>40.5</v>
      </c>
      <c r="N49" s="7"/>
      <c r="O49" s="7">
        <f t="shared" si="8"/>
        <v>37.45</v>
      </c>
      <c r="P49" s="18">
        <f t="shared" si="9"/>
        <v>-1.4500000000000028</v>
      </c>
      <c r="Q49" s="19">
        <f t="shared" si="10"/>
        <v>-5.800000000000011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28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42</v>
      </c>
      <c r="M51" s="17">
        <f t="shared" si="7"/>
        <v>49.25</v>
      </c>
      <c r="N51" s="17"/>
      <c r="O51" s="17">
        <f t="shared" si="8"/>
        <v>45.625</v>
      </c>
      <c r="P51" s="18">
        <f t="shared" si="9"/>
        <v>-9.625</v>
      </c>
      <c r="Q51" s="19">
        <f t="shared" si="10"/>
        <v>-38.5</v>
      </c>
    </row>
    <row r="52" spans="1:17" ht="12.75">
      <c r="A52" s="4" t="s">
        <v>32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40</v>
      </c>
      <c r="M52" s="17">
        <f t="shared" si="7"/>
        <v>43.5</v>
      </c>
      <c r="N52" s="6"/>
      <c r="O52" s="17">
        <f t="shared" si="8"/>
        <v>41.75</v>
      </c>
      <c r="P52" s="18">
        <f t="shared" si="9"/>
        <v>-5.75</v>
      </c>
      <c r="Q52" s="19">
        <f t="shared" si="10"/>
        <v>-23</v>
      </c>
    </row>
    <row r="53" spans="1:17" ht="12.75">
      <c r="A53" s="4" t="s">
        <v>31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39.5</v>
      </c>
      <c r="M53" s="17">
        <f t="shared" si="7"/>
        <v>49.5</v>
      </c>
      <c r="N53" s="6"/>
      <c r="O53" s="17">
        <f t="shared" si="8"/>
        <v>44.5</v>
      </c>
      <c r="P53" s="18">
        <f t="shared" si="9"/>
        <v>-8.5</v>
      </c>
      <c r="Q53" s="19">
        <f t="shared" si="10"/>
        <v>-34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</sheetData>
  <sheetProtection/>
  <mergeCells count="3">
    <mergeCell ref="A37:K37"/>
    <mergeCell ref="A19:K19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6">
      <selection activeCell="Q42" sqref="Q42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30</v>
      </c>
      <c r="C2" s="27">
        <v>33</v>
      </c>
      <c r="D2" s="28">
        <v>31</v>
      </c>
      <c r="E2" s="28">
        <v>32</v>
      </c>
      <c r="F2" s="28">
        <v>34</v>
      </c>
      <c r="G2" s="6">
        <v>31</v>
      </c>
      <c r="H2" s="28">
        <v>31</v>
      </c>
      <c r="I2" s="28">
        <v>35</v>
      </c>
      <c r="J2" s="28">
        <v>32</v>
      </c>
      <c r="K2" s="28">
        <v>33</v>
      </c>
      <c r="L2" s="6"/>
      <c r="M2" s="6"/>
      <c r="N2" s="6"/>
      <c r="O2" s="7">
        <f aca="true" t="shared" si="0" ref="O2:O18">AVERAGE(B2:L2)</f>
        <v>32.2</v>
      </c>
      <c r="P2" s="8">
        <f aca="true" t="shared" si="1" ref="P2:P18">36-O2</f>
        <v>3.799999999999997</v>
      </c>
      <c r="Q2" s="9">
        <f aca="true" t="shared" si="2" ref="Q2:Q18">P2*4</f>
        <v>15.199999999999989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7">
        <v>35</v>
      </c>
      <c r="F4" s="6">
        <v>32</v>
      </c>
      <c r="G4" s="28">
        <v>33</v>
      </c>
      <c r="H4" s="6">
        <v>31</v>
      </c>
      <c r="I4" s="28">
        <v>33</v>
      </c>
      <c r="J4" s="6">
        <v>28</v>
      </c>
      <c r="K4" s="28">
        <v>38</v>
      </c>
      <c r="L4" s="6"/>
      <c r="M4" s="6"/>
      <c r="N4" s="6"/>
      <c r="O4" s="7">
        <f t="shared" si="0"/>
        <v>32.6</v>
      </c>
      <c r="P4" s="8">
        <f t="shared" si="1"/>
        <v>3.3999999999999986</v>
      </c>
      <c r="Q4" s="9">
        <f t="shared" si="2"/>
        <v>13.599999999999994</v>
      </c>
    </row>
    <row r="5" spans="1:17" ht="12.75">
      <c r="A5" s="1" t="s">
        <v>1</v>
      </c>
      <c r="B5" s="6">
        <v>34</v>
      </c>
      <c r="C5" s="28">
        <v>31</v>
      </c>
      <c r="D5" s="6">
        <v>30</v>
      </c>
      <c r="E5" s="27">
        <v>33</v>
      </c>
      <c r="F5" s="6">
        <v>34</v>
      </c>
      <c r="G5" s="28">
        <v>35</v>
      </c>
      <c r="H5" s="6">
        <v>27</v>
      </c>
      <c r="I5" s="28">
        <v>30</v>
      </c>
      <c r="J5" s="6">
        <v>37</v>
      </c>
      <c r="K5" s="28">
        <v>36</v>
      </c>
      <c r="L5" s="6"/>
      <c r="M5" s="6"/>
      <c r="N5" s="6"/>
      <c r="O5" s="7">
        <f t="shared" si="0"/>
        <v>32.7</v>
      </c>
      <c r="P5" s="8">
        <f t="shared" si="1"/>
        <v>3.299999999999997</v>
      </c>
      <c r="Q5" s="9">
        <f t="shared" si="2"/>
        <v>13.199999999999989</v>
      </c>
    </row>
    <row r="6" spans="1:17" ht="12.75">
      <c r="A6" s="1" t="s">
        <v>6</v>
      </c>
      <c r="B6" s="6">
        <v>39</v>
      </c>
      <c r="C6" s="27">
        <v>34</v>
      </c>
      <c r="D6" s="6">
        <v>38</v>
      </c>
      <c r="E6" s="6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</v>
      </c>
      <c r="P6" s="8">
        <f t="shared" si="1"/>
        <v>1</v>
      </c>
      <c r="Q6" s="9">
        <f t="shared" si="2"/>
        <v>4</v>
      </c>
    </row>
    <row r="7" spans="1:17" ht="12.75">
      <c r="A7" s="1" t="s">
        <v>3</v>
      </c>
      <c r="B7" s="28">
        <v>36</v>
      </c>
      <c r="C7" s="6">
        <v>28</v>
      </c>
      <c r="D7" s="6">
        <v>34</v>
      </c>
      <c r="E7" s="6">
        <v>32</v>
      </c>
      <c r="F7" s="28">
        <v>35</v>
      </c>
      <c r="G7" s="6">
        <v>27</v>
      </c>
      <c r="H7" s="28">
        <v>32</v>
      </c>
      <c r="I7" s="6">
        <v>32</v>
      </c>
      <c r="J7" s="27">
        <v>33</v>
      </c>
      <c r="K7" s="6">
        <v>32</v>
      </c>
      <c r="L7" s="6"/>
      <c r="M7" s="6"/>
      <c r="N7" s="6"/>
      <c r="O7" s="7">
        <f t="shared" si="0"/>
        <v>32.1</v>
      </c>
      <c r="P7" s="8">
        <f t="shared" si="1"/>
        <v>3.8999999999999986</v>
      </c>
      <c r="Q7" s="9">
        <f t="shared" si="2"/>
        <v>15.599999999999994</v>
      </c>
    </row>
    <row r="8" spans="1:17" ht="12.75">
      <c r="A8" s="1" t="s">
        <v>5</v>
      </c>
      <c r="B8" s="27">
        <v>33</v>
      </c>
      <c r="C8" s="6">
        <v>35</v>
      </c>
      <c r="D8" s="28">
        <v>31</v>
      </c>
      <c r="E8" s="6">
        <v>30</v>
      </c>
      <c r="F8" s="28">
        <v>34</v>
      </c>
      <c r="G8" s="6">
        <v>35</v>
      </c>
      <c r="H8" s="28">
        <v>29</v>
      </c>
      <c r="I8" s="6">
        <v>30</v>
      </c>
      <c r="J8" s="28">
        <v>34</v>
      </c>
      <c r="K8" s="6">
        <v>31</v>
      </c>
      <c r="L8" s="6"/>
      <c r="M8" s="6"/>
      <c r="N8" s="6"/>
      <c r="O8" s="7">
        <f t="shared" si="0"/>
        <v>32.2</v>
      </c>
      <c r="P8" s="8">
        <f t="shared" si="1"/>
        <v>3.799999999999997</v>
      </c>
      <c r="Q8" s="9">
        <f t="shared" si="2"/>
        <v>15.199999999999989</v>
      </c>
    </row>
    <row r="9" spans="1:17" ht="12.75">
      <c r="A9" s="1" t="s">
        <v>8</v>
      </c>
      <c r="B9" s="6">
        <v>31</v>
      </c>
      <c r="C9" s="28">
        <v>33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7">
        <v>37</v>
      </c>
      <c r="J9" s="6">
        <v>36</v>
      </c>
      <c r="K9" s="28">
        <v>41</v>
      </c>
      <c r="L9" s="6"/>
      <c r="M9" s="6"/>
      <c r="N9" s="6"/>
      <c r="O9" s="7">
        <f t="shared" si="0"/>
        <v>35.8</v>
      </c>
      <c r="P9" s="8">
        <f t="shared" si="1"/>
        <v>0.20000000000000284</v>
      </c>
      <c r="Q9" s="9">
        <f t="shared" si="2"/>
        <v>0.8000000000000114</v>
      </c>
    </row>
    <row r="10" spans="1:17" ht="12.75">
      <c r="A10" s="1" t="s">
        <v>2</v>
      </c>
      <c r="B10" s="6">
        <v>35</v>
      </c>
      <c r="C10" s="28">
        <v>33</v>
      </c>
      <c r="D10" s="6">
        <v>30</v>
      </c>
      <c r="E10" s="28">
        <v>30</v>
      </c>
      <c r="F10" s="6">
        <v>33</v>
      </c>
      <c r="G10" s="27">
        <v>32</v>
      </c>
      <c r="H10" s="6">
        <v>29</v>
      </c>
      <c r="I10" s="28">
        <v>33</v>
      </c>
      <c r="J10" s="6">
        <v>40</v>
      </c>
      <c r="K10" s="28">
        <v>34</v>
      </c>
      <c r="L10" s="6"/>
      <c r="M10" s="6"/>
      <c r="N10" s="6"/>
      <c r="O10" s="7">
        <f t="shared" si="0"/>
        <v>32.9</v>
      </c>
      <c r="P10" s="8">
        <f t="shared" si="1"/>
        <v>3.1000000000000014</v>
      </c>
      <c r="Q10" s="9">
        <f t="shared" si="2"/>
        <v>12.400000000000006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7">
        <v>33</v>
      </c>
      <c r="L11" s="6"/>
      <c r="M11" s="28"/>
      <c r="N11" s="6"/>
      <c r="O11" s="7">
        <f t="shared" si="0"/>
        <v>38.6</v>
      </c>
      <c r="P11" s="8">
        <f t="shared" si="1"/>
        <v>-2.6000000000000014</v>
      </c>
      <c r="Q11" s="9">
        <f t="shared" si="2"/>
        <v>-10.400000000000006</v>
      </c>
    </row>
    <row r="12" spans="1:17" ht="12.75">
      <c r="A12" s="4" t="s">
        <v>23</v>
      </c>
      <c r="B12" s="28">
        <v>38.4</v>
      </c>
      <c r="C12" s="6">
        <v>37</v>
      </c>
      <c r="D12" s="28">
        <v>40</v>
      </c>
      <c r="E12" s="6">
        <v>42</v>
      </c>
      <c r="F12" s="28">
        <v>42</v>
      </c>
      <c r="G12" s="6">
        <v>34</v>
      </c>
      <c r="H12" s="6">
        <v>43</v>
      </c>
      <c r="I12" s="6">
        <v>39</v>
      </c>
      <c r="J12" s="27">
        <v>43</v>
      </c>
      <c r="K12" s="6"/>
      <c r="L12" s="6"/>
      <c r="M12" s="6"/>
      <c r="N12" s="6"/>
      <c r="O12" s="7">
        <f t="shared" si="0"/>
        <v>39.82222222222222</v>
      </c>
      <c r="P12" s="8">
        <f t="shared" si="1"/>
        <v>-3.822222222222223</v>
      </c>
      <c r="Q12" s="9">
        <f t="shared" si="2"/>
        <v>-15.288888888888891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29">
        <v>38</v>
      </c>
      <c r="F13" s="30">
        <v>39</v>
      </c>
      <c r="G13" s="16">
        <v>44</v>
      </c>
      <c r="H13" s="30">
        <v>47</v>
      </c>
      <c r="I13" s="30">
        <v>35</v>
      </c>
      <c r="J13" s="16">
        <v>44</v>
      </c>
      <c r="K13" s="30">
        <v>40</v>
      </c>
      <c r="L13" s="16"/>
      <c r="M13" s="16"/>
      <c r="N13" s="16"/>
      <c r="O13" s="17">
        <f t="shared" si="0"/>
        <v>40.5</v>
      </c>
      <c r="P13" s="18">
        <f t="shared" si="1"/>
        <v>-4.5</v>
      </c>
      <c r="Q13" s="19">
        <f t="shared" si="2"/>
        <v>-18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28</v>
      </c>
      <c r="B15" s="16">
        <v>46</v>
      </c>
      <c r="C15" s="30">
        <v>49</v>
      </c>
      <c r="D15" s="16">
        <v>46</v>
      </c>
      <c r="E15" s="29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49.25</v>
      </c>
      <c r="P15" s="18">
        <f t="shared" si="1"/>
        <v>-13.25</v>
      </c>
      <c r="Q15" s="19">
        <f t="shared" si="2"/>
        <v>-53</v>
      </c>
    </row>
    <row r="16" spans="1:17" ht="12.75">
      <c r="A16" s="4" t="s">
        <v>32</v>
      </c>
      <c r="B16" s="6">
        <v>43</v>
      </c>
      <c r="C16" s="27">
        <v>44</v>
      </c>
      <c r="D16" s="6"/>
      <c r="E16" s="28"/>
      <c r="F16" s="6"/>
      <c r="G16" s="6"/>
      <c r="H16" s="6"/>
      <c r="I16" s="6"/>
      <c r="J16" s="6"/>
      <c r="K16" s="6"/>
      <c r="L16" s="6"/>
      <c r="M16" s="6"/>
      <c r="N16" s="6"/>
      <c r="O16" s="17">
        <f t="shared" si="0"/>
        <v>43.5</v>
      </c>
      <c r="P16" s="18">
        <f t="shared" si="1"/>
        <v>-7.5</v>
      </c>
      <c r="Q16" s="19">
        <f t="shared" si="2"/>
        <v>-30</v>
      </c>
    </row>
    <row r="17" spans="1:17" ht="12.75">
      <c r="A17" s="4" t="s">
        <v>31</v>
      </c>
      <c r="B17" s="6">
        <v>47</v>
      </c>
      <c r="C17" s="27">
        <v>52</v>
      </c>
      <c r="D17" s="6"/>
      <c r="E17" s="28"/>
      <c r="F17" s="6"/>
      <c r="G17" s="6"/>
      <c r="H17" s="6"/>
      <c r="I17" s="6"/>
      <c r="J17" s="6"/>
      <c r="K17" s="6"/>
      <c r="L17" s="6"/>
      <c r="M17" s="6"/>
      <c r="N17" s="6"/>
      <c r="O17" s="17">
        <f t="shared" si="0"/>
        <v>49.5</v>
      </c>
      <c r="P17" s="18">
        <f t="shared" si="1"/>
        <v>-13.5</v>
      </c>
      <c r="Q17" s="19">
        <f t="shared" si="2"/>
        <v>-54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29</v>
      </c>
      <c r="C20" s="27">
        <v>33</v>
      </c>
      <c r="D20" s="6">
        <v>36</v>
      </c>
      <c r="E20" s="28">
        <v>33</v>
      </c>
      <c r="F20" s="6">
        <v>27</v>
      </c>
      <c r="G20" s="28">
        <v>34</v>
      </c>
      <c r="H20" s="6">
        <v>27</v>
      </c>
      <c r="I20" s="28">
        <v>28</v>
      </c>
      <c r="J20" s="6">
        <v>26</v>
      </c>
      <c r="K20" s="28">
        <v>30</v>
      </c>
      <c r="L20" s="26"/>
      <c r="M20" s="26"/>
      <c r="N20" s="26"/>
      <c r="O20" s="7">
        <f>AVERAGE(B20:K20)</f>
        <v>30.3</v>
      </c>
      <c r="P20" s="8">
        <f aca="true" t="shared" si="3" ref="P20:P36">36-O20</f>
        <v>5.699999999999999</v>
      </c>
      <c r="Q20" s="9">
        <f aca="true" t="shared" si="4" ref="Q20:Q36">P20*4</f>
        <v>22.799999999999997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29</v>
      </c>
      <c r="C22" s="28">
        <v>27</v>
      </c>
      <c r="D22" s="6">
        <v>30</v>
      </c>
      <c r="E22" s="27">
        <v>30</v>
      </c>
      <c r="F22" s="6">
        <v>28</v>
      </c>
      <c r="G22" s="28">
        <v>27</v>
      </c>
      <c r="H22" s="6">
        <v>31</v>
      </c>
      <c r="I22" s="28">
        <v>31</v>
      </c>
      <c r="J22" s="6">
        <v>28</v>
      </c>
      <c r="K22" s="28">
        <v>28</v>
      </c>
      <c r="L22" s="26"/>
      <c r="M22" s="26"/>
      <c r="N22" s="26"/>
      <c r="O22" s="7">
        <f>AVERAGE(B22:K22)</f>
        <v>28.9</v>
      </c>
      <c r="P22" s="8">
        <f t="shared" si="3"/>
        <v>7.100000000000001</v>
      </c>
      <c r="Q22" s="9">
        <f t="shared" si="4"/>
        <v>28.400000000000006</v>
      </c>
    </row>
    <row r="23" spans="1:17" ht="12.75">
      <c r="A23" s="1" t="s">
        <v>1</v>
      </c>
      <c r="B23" s="6">
        <v>31</v>
      </c>
      <c r="C23" s="27">
        <v>35</v>
      </c>
      <c r="D23" s="6">
        <v>31</v>
      </c>
      <c r="E23" s="28">
        <v>35</v>
      </c>
      <c r="F23" s="6">
        <v>29</v>
      </c>
      <c r="G23" s="28">
        <v>27</v>
      </c>
      <c r="H23" s="28">
        <v>29</v>
      </c>
      <c r="I23" s="28">
        <v>26</v>
      </c>
      <c r="J23" s="6">
        <v>36</v>
      </c>
      <c r="K23" s="28">
        <v>30</v>
      </c>
      <c r="L23" s="26"/>
      <c r="M23" s="26"/>
      <c r="N23" s="26"/>
      <c r="O23" s="7">
        <f>AVERAGE(B23:K23)</f>
        <v>30.9</v>
      </c>
      <c r="P23" s="8">
        <f t="shared" si="3"/>
        <v>5.100000000000001</v>
      </c>
      <c r="Q23" s="9">
        <f t="shared" si="4"/>
        <v>20.400000000000006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7">
        <v>33</v>
      </c>
      <c r="H24" s="6">
        <v>31</v>
      </c>
      <c r="I24" s="28">
        <v>26</v>
      </c>
      <c r="J24" s="6">
        <v>28</v>
      </c>
      <c r="K24" s="28">
        <v>31</v>
      </c>
      <c r="L24" s="6"/>
      <c r="M24" s="6"/>
      <c r="N24" s="6"/>
      <c r="O24" s="7">
        <f>AVERAGE(B24:L24)</f>
        <v>30.9</v>
      </c>
      <c r="P24" s="8">
        <f t="shared" si="3"/>
        <v>5.100000000000001</v>
      </c>
      <c r="Q24" s="9">
        <f t="shared" si="4"/>
        <v>20.400000000000006</v>
      </c>
    </row>
    <row r="25" spans="1:17" ht="12.75">
      <c r="A25" s="1" t="s">
        <v>3</v>
      </c>
      <c r="B25" s="6">
        <v>31</v>
      </c>
      <c r="C25" s="28">
        <v>28</v>
      </c>
      <c r="D25" s="6">
        <v>26</v>
      </c>
      <c r="E25" s="28">
        <v>30</v>
      </c>
      <c r="F25" s="6">
        <v>32</v>
      </c>
      <c r="G25" s="28">
        <v>27</v>
      </c>
      <c r="H25" s="28">
        <v>32</v>
      </c>
      <c r="I25" s="27">
        <v>30</v>
      </c>
      <c r="J25" s="6">
        <v>28</v>
      </c>
      <c r="K25" s="28">
        <v>31</v>
      </c>
      <c r="L25" s="26"/>
      <c r="M25" s="26"/>
      <c r="N25" s="26"/>
      <c r="O25" s="7">
        <f>AVERAGE(B25:K25)</f>
        <v>29.5</v>
      </c>
      <c r="P25" s="8">
        <f t="shared" si="3"/>
        <v>6.5</v>
      </c>
      <c r="Q25" s="9">
        <f t="shared" si="4"/>
        <v>26</v>
      </c>
    </row>
    <row r="26" spans="1:17" ht="12.75">
      <c r="A26" s="1" t="s">
        <v>5</v>
      </c>
      <c r="B26" s="6">
        <v>32</v>
      </c>
      <c r="C26" s="28">
        <v>29</v>
      </c>
      <c r="D26" s="6">
        <v>37</v>
      </c>
      <c r="E26" s="28">
        <v>33</v>
      </c>
      <c r="F26" s="6">
        <v>31</v>
      </c>
      <c r="G26" s="28">
        <v>27</v>
      </c>
      <c r="H26" s="6">
        <v>31</v>
      </c>
      <c r="I26" s="27">
        <v>37</v>
      </c>
      <c r="J26" s="6">
        <v>29</v>
      </c>
      <c r="K26" s="28">
        <v>32</v>
      </c>
      <c r="L26" s="6"/>
      <c r="M26" s="6"/>
      <c r="N26" s="6"/>
      <c r="O26" s="7">
        <f aca="true" t="shared" si="5" ref="O26:O36">AVERAGE(B26:L26)</f>
        <v>31.8</v>
      </c>
      <c r="P26" s="8">
        <f t="shared" si="3"/>
        <v>4.199999999999999</v>
      </c>
      <c r="Q26" s="9">
        <f t="shared" si="4"/>
        <v>16.799999999999997</v>
      </c>
    </row>
    <row r="27" spans="1:17" ht="12.75">
      <c r="A27" s="1" t="s">
        <v>8</v>
      </c>
      <c r="B27" s="6">
        <v>33</v>
      </c>
      <c r="C27" s="28">
        <v>33</v>
      </c>
      <c r="D27" s="6">
        <v>30</v>
      </c>
      <c r="E27" s="28">
        <v>31</v>
      </c>
      <c r="F27" s="6">
        <v>31</v>
      </c>
      <c r="G27" s="28">
        <v>31</v>
      </c>
      <c r="H27" s="6">
        <v>29</v>
      </c>
      <c r="I27" s="28">
        <v>30</v>
      </c>
      <c r="J27" s="6">
        <v>35</v>
      </c>
      <c r="K27" s="27">
        <v>33</v>
      </c>
      <c r="L27" s="6"/>
      <c r="M27" s="6"/>
      <c r="N27" s="6"/>
      <c r="O27" s="7">
        <f t="shared" si="5"/>
        <v>31.6</v>
      </c>
      <c r="P27" s="8">
        <f t="shared" si="3"/>
        <v>4.399999999999999</v>
      </c>
      <c r="Q27" s="9">
        <f t="shared" si="4"/>
        <v>17.599999999999994</v>
      </c>
    </row>
    <row r="28" spans="1:17" ht="12.75">
      <c r="A28" s="1" t="s">
        <v>2</v>
      </c>
      <c r="B28" s="6">
        <v>35</v>
      </c>
      <c r="C28" s="27">
        <v>31</v>
      </c>
      <c r="D28" s="28">
        <v>25</v>
      </c>
      <c r="E28" s="28">
        <v>27</v>
      </c>
      <c r="F28" s="6">
        <v>24</v>
      </c>
      <c r="G28" s="28">
        <v>25</v>
      </c>
      <c r="H28" s="6">
        <v>29</v>
      </c>
      <c r="I28" s="28">
        <v>32</v>
      </c>
      <c r="J28" s="6">
        <v>32</v>
      </c>
      <c r="K28" s="28">
        <v>29</v>
      </c>
      <c r="L28" s="6"/>
      <c r="M28" s="6"/>
      <c r="N28" s="6"/>
      <c r="O28" s="7">
        <f t="shared" si="5"/>
        <v>28.9</v>
      </c>
      <c r="P28" s="8">
        <f t="shared" si="3"/>
        <v>7.100000000000001</v>
      </c>
      <c r="Q28" s="9">
        <f t="shared" si="4"/>
        <v>28.400000000000006</v>
      </c>
    </row>
    <row r="29" spans="1:17" ht="12.75">
      <c r="A29" s="4" t="s">
        <v>10</v>
      </c>
      <c r="B29" s="6">
        <v>40</v>
      </c>
      <c r="C29" s="28">
        <v>33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7">
        <v>29</v>
      </c>
      <c r="J29" s="6">
        <v>30</v>
      </c>
      <c r="K29" s="6">
        <v>32</v>
      </c>
      <c r="L29" s="6"/>
      <c r="M29" s="6"/>
      <c r="N29" s="6"/>
      <c r="O29" s="7">
        <f t="shared" si="5"/>
        <v>32.2</v>
      </c>
      <c r="P29" s="8">
        <f t="shared" si="3"/>
        <v>3.799999999999997</v>
      </c>
      <c r="Q29" s="9">
        <f t="shared" si="4"/>
        <v>15.199999999999989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7">
        <v>29</v>
      </c>
      <c r="F30" s="6">
        <v>34</v>
      </c>
      <c r="G30" s="6">
        <v>29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33.9</v>
      </c>
      <c r="P30" s="8">
        <f t="shared" si="3"/>
        <v>2.1000000000000014</v>
      </c>
      <c r="Q30" s="9">
        <f t="shared" si="4"/>
        <v>8.400000000000006</v>
      </c>
    </row>
    <row r="31" spans="1:17" ht="12.75">
      <c r="A31" s="15" t="s">
        <v>24</v>
      </c>
      <c r="B31" s="16">
        <v>35</v>
      </c>
      <c r="C31" s="30">
        <v>33</v>
      </c>
      <c r="D31" s="16">
        <v>36</v>
      </c>
      <c r="E31" s="29">
        <v>40</v>
      </c>
      <c r="F31" s="16">
        <v>34</v>
      </c>
      <c r="G31" s="30">
        <v>35</v>
      </c>
      <c r="H31" s="16">
        <v>32</v>
      </c>
      <c r="I31" s="30">
        <v>35</v>
      </c>
      <c r="J31" s="16">
        <v>30</v>
      </c>
      <c r="K31" s="30">
        <v>34</v>
      </c>
      <c r="L31" s="6"/>
      <c r="M31" s="6"/>
      <c r="N31" s="6"/>
      <c r="O31" s="17">
        <f t="shared" si="5"/>
        <v>34.4</v>
      </c>
      <c r="P31" s="18">
        <f t="shared" si="3"/>
        <v>1.6000000000000014</v>
      </c>
      <c r="Q31" s="19">
        <f t="shared" si="4"/>
        <v>6.400000000000006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28</v>
      </c>
      <c r="B33" s="16">
        <v>42</v>
      </c>
      <c r="C33" s="30">
        <v>42</v>
      </c>
      <c r="D33" s="16">
        <v>40</v>
      </c>
      <c r="E33" s="29">
        <v>44</v>
      </c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42</v>
      </c>
      <c r="P33" s="18">
        <f t="shared" si="3"/>
        <v>-6</v>
      </c>
      <c r="Q33" s="19">
        <f t="shared" si="4"/>
        <v>-24</v>
      </c>
    </row>
    <row r="34" spans="1:17" ht="12.75">
      <c r="A34" s="4" t="s">
        <v>32</v>
      </c>
      <c r="B34" s="6">
        <v>39</v>
      </c>
      <c r="C34" s="27">
        <v>41</v>
      </c>
      <c r="D34" s="6"/>
      <c r="E34" s="28"/>
      <c r="F34" s="6"/>
      <c r="G34" s="6"/>
      <c r="H34" s="6"/>
      <c r="I34" s="6"/>
      <c r="J34" s="6"/>
      <c r="K34" s="6"/>
      <c r="L34" s="6"/>
      <c r="M34" s="6"/>
      <c r="N34" s="6"/>
      <c r="O34" s="17">
        <f t="shared" si="5"/>
        <v>40</v>
      </c>
      <c r="P34" s="18">
        <f t="shared" si="3"/>
        <v>-4</v>
      </c>
      <c r="Q34" s="19">
        <f t="shared" si="4"/>
        <v>-16</v>
      </c>
    </row>
    <row r="35" spans="1:17" ht="12.75">
      <c r="A35" s="4" t="s">
        <v>31</v>
      </c>
      <c r="B35" s="6">
        <v>37</v>
      </c>
      <c r="C35" s="27">
        <v>42</v>
      </c>
      <c r="D35" s="6"/>
      <c r="E35" s="28"/>
      <c r="F35" s="6"/>
      <c r="G35" s="6"/>
      <c r="H35" s="6"/>
      <c r="I35" s="6"/>
      <c r="J35" s="6"/>
      <c r="K35" s="6"/>
      <c r="L35" s="6"/>
      <c r="M35" s="6"/>
      <c r="N35" s="6"/>
      <c r="O35" s="17">
        <f t="shared" si="5"/>
        <v>39.5</v>
      </c>
      <c r="P35" s="18">
        <f t="shared" si="3"/>
        <v>-3.5</v>
      </c>
      <c r="Q35" s="19">
        <f t="shared" si="4"/>
        <v>-14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37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30.3</v>
      </c>
      <c r="M38" s="7">
        <f aca="true" t="shared" si="7" ref="M38:M54">(O2)</f>
        <v>32.2</v>
      </c>
      <c r="N38" s="7"/>
      <c r="O38" s="7">
        <f aca="true" t="shared" si="8" ref="O38:O54">AVERAGE(L38:M38)</f>
        <v>31.25</v>
      </c>
      <c r="P38" s="8">
        <f aca="true" t="shared" si="9" ref="P38:P54">36-O38</f>
        <v>4.75</v>
      </c>
      <c r="Q38" s="9">
        <f aca="true" t="shared" si="10" ref="Q38:Q54">P38*4</f>
        <v>19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28.9</v>
      </c>
      <c r="M40" s="7">
        <f t="shared" si="7"/>
        <v>32.6</v>
      </c>
      <c r="N40" s="7"/>
      <c r="O40" s="7">
        <f t="shared" si="8"/>
        <v>30.75</v>
      </c>
      <c r="P40" s="8">
        <f t="shared" si="9"/>
        <v>5.25</v>
      </c>
      <c r="Q40" s="9">
        <f t="shared" si="10"/>
        <v>21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30.9</v>
      </c>
      <c r="M41" s="7">
        <f t="shared" si="7"/>
        <v>32.7</v>
      </c>
      <c r="N41" s="7"/>
      <c r="O41" s="7">
        <f t="shared" si="8"/>
        <v>31.8</v>
      </c>
      <c r="P41" s="8">
        <f t="shared" si="9"/>
        <v>4.199999999999999</v>
      </c>
      <c r="Q41" s="9">
        <f t="shared" si="10"/>
        <v>16.799999999999997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30.9</v>
      </c>
      <c r="M42" s="7">
        <f t="shared" si="7"/>
        <v>35</v>
      </c>
      <c r="N42" s="7"/>
      <c r="O42" s="7">
        <f t="shared" si="8"/>
        <v>32.95</v>
      </c>
      <c r="P42" s="8">
        <f t="shared" si="9"/>
        <v>3.049999999999997</v>
      </c>
      <c r="Q42" s="9">
        <f t="shared" si="10"/>
        <v>12.199999999999989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29.5</v>
      </c>
      <c r="M43" s="7">
        <f t="shared" si="7"/>
        <v>32.1</v>
      </c>
      <c r="N43" s="7"/>
      <c r="O43" s="7">
        <f t="shared" si="8"/>
        <v>30.8</v>
      </c>
      <c r="P43" s="8">
        <f t="shared" si="9"/>
        <v>5.199999999999999</v>
      </c>
      <c r="Q43" s="9">
        <f t="shared" si="10"/>
        <v>20.799999999999997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31.8</v>
      </c>
      <c r="M44" s="7">
        <f t="shared" si="7"/>
        <v>32.2</v>
      </c>
      <c r="N44" s="7"/>
      <c r="O44" s="7">
        <f t="shared" si="8"/>
        <v>32</v>
      </c>
      <c r="P44" s="8">
        <f t="shared" si="9"/>
        <v>4</v>
      </c>
      <c r="Q44" s="9">
        <f t="shared" si="10"/>
        <v>16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31.6</v>
      </c>
      <c r="M45" s="7">
        <f t="shared" si="7"/>
        <v>35.8</v>
      </c>
      <c r="N45" s="7"/>
      <c r="O45" s="7">
        <f t="shared" si="8"/>
        <v>33.7</v>
      </c>
      <c r="P45" s="8">
        <f t="shared" si="9"/>
        <v>2.299999999999997</v>
      </c>
      <c r="Q45" s="9">
        <f t="shared" si="10"/>
        <v>9.199999999999989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28.9</v>
      </c>
      <c r="M46" s="7">
        <f t="shared" si="7"/>
        <v>32.9</v>
      </c>
      <c r="N46" s="7"/>
      <c r="O46" s="7">
        <f t="shared" si="8"/>
        <v>30.9</v>
      </c>
      <c r="P46" s="8">
        <f t="shared" si="9"/>
        <v>5.100000000000001</v>
      </c>
      <c r="Q46" s="9">
        <f t="shared" si="10"/>
        <v>20.400000000000006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32.2</v>
      </c>
      <c r="M47" s="7">
        <f t="shared" si="7"/>
        <v>38.6</v>
      </c>
      <c r="N47" s="7"/>
      <c r="O47" s="7">
        <f t="shared" si="8"/>
        <v>35.400000000000006</v>
      </c>
      <c r="P47" s="8">
        <f t="shared" si="9"/>
        <v>0.5999999999999943</v>
      </c>
      <c r="Q47" s="9">
        <f t="shared" si="10"/>
        <v>2.3999999999999773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33.9</v>
      </c>
      <c r="M48" s="7">
        <f t="shared" si="7"/>
        <v>39.82222222222222</v>
      </c>
      <c r="N48" s="7"/>
      <c r="O48" s="7">
        <f t="shared" si="8"/>
        <v>36.861111111111114</v>
      </c>
      <c r="P48" s="8">
        <f t="shared" si="9"/>
        <v>-0.8611111111111143</v>
      </c>
      <c r="Q48" s="9">
        <f t="shared" si="10"/>
        <v>-3.444444444444457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34.4</v>
      </c>
      <c r="M49" s="17">
        <f t="shared" si="7"/>
        <v>40.5</v>
      </c>
      <c r="N49" s="7"/>
      <c r="O49" s="7">
        <f t="shared" si="8"/>
        <v>37.45</v>
      </c>
      <c r="P49" s="18">
        <f t="shared" si="9"/>
        <v>-1.4500000000000028</v>
      </c>
      <c r="Q49" s="19">
        <f t="shared" si="10"/>
        <v>-5.800000000000011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28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42</v>
      </c>
      <c r="M51" s="17">
        <f t="shared" si="7"/>
        <v>49.25</v>
      </c>
      <c r="N51" s="17"/>
      <c r="O51" s="17">
        <f t="shared" si="8"/>
        <v>45.625</v>
      </c>
      <c r="P51" s="18">
        <f t="shared" si="9"/>
        <v>-9.625</v>
      </c>
      <c r="Q51" s="19">
        <f t="shared" si="10"/>
        <v>-38.5</v>
      </c>
    </row>
    <row r="52" spans="1:17" ht="12.75">
      <c r="A52" s="4" t="s">
        <v>32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40</v>
      </c>
      <c r="M52" s="17">
        <f t="shared" si="7"/>
        <v>43.5</v>
      </c>
      <c r="N52" s="6"/>
      <c r="O52" s="17">
        <f t="shared" si="8"/>
        <v>41.75</v>
      </c>
      <c r="P52" s="18">
        <f t="shared" si="9"/>
        <v>-5.75</v>
      </c>
      <c r="Q52" s="19">
        <f t="shared" si="10"/>
        <v>-23</v>
      </c>
    </row>
    <row r="53" spans="1:17" ht="12.75">
      <c r="A53" s="4" t="s">
        <v>31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39.5</v>
      </c>
      <c r="M53" s="17">
        <f t="shared" si="7"/>
        <v>49.5</v>
      </c>
      <c r="N53" s="6"/>
      <c r="O53" s="17">
        <f t="shared" si="8"/>
        <v>44.5</v>
      </c>
      <c r="P53" s="18">
        <f t="shared" si="9"/>
        <v>-8.5</v>
      </c>
      <c r="Q53" s="19">
        <f t="shared" si="10"/>
        <v>-34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</sheetData>
  <sheetProtection/>
  <mergeCells count="3">
    <mergeCell ref="A37:K37"/>
    <mergeCell ref="A19:K19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9">
      <selection activeCell="I43" sqref="I43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30</v>
      </c>
      <c r="C2" s="28">
        <v>33</v>
      </c>
      <c r="D2" s="28">
        <v>31</v>
      </c>
      <c r="E2" s="27">
        <v>33</v>
      </c>
      <c r="F2" s="28">
        <v>34</v>
      </c>
      <c r="G2" s="6">
        <v>31</v>
      </c>
      <c r="H2" s="28">
        <v>31</v>
      </c>
      <c r="I2" s="28">
        <v>35</v>
      </c>
      <c r="J2" s="28">
        <v>32</v>
      </c>
      <c r="K2" s="28">
        <v>33</v>
      </c>
      <c r="L2" s="6"/>
      <c r="M2" s="6"/>
      <c r="N2" s="6"/>
      <c r="O2" s="7">
        <f aca="true" t="shared" si="0" ref="O2:O18">AVERAGE(B2:L2)</f>
        <v>32.3</v>
      </c>
      <c r="P2" s="8">
        <f aca="true" t="shared" si="1" ref="P2:P18">36-O2</f>
        <v>3.700000000000003</v>
      </c>
      <c r="Q2" s="9">
        <f aca="true" t="shared" si="2" ref="Q2:Q18">P2*4</f>
        <v>14.800000000000011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7">
        <v>35</v>
      </c>
      <c r="F4" s="6">
        <v>32</v>
      </c>
      <c r="G4" s="28">
        <v>33</v>
      </c>
      <c r="H4" s="6">
        <v>31</v>
      </c>
      <c r="I4" s="28">
        <v>33</v>
      </c>
      <c r="J4" s="6">
        <v>28</v>
      </c>
      <c r="K4" s="28">
        <v>38</v>
      </c>
      <c r="L4" s="6"/>
      <c r="M4" s="6"/>
      <c r="N4" s="6"/>
      <c r="O4" s="7">
        <f t="shared" si="0"/>
        <v>32.6</v>
      </c>
      <c r="P4" s="8">
        <f t="shared" si="1"/>
        <v>3.3999999999999986</v>
      </c>
      <c r="Q4" s="9">
        <f t="shared" si="2"/>
        <v>13.599999999999994</v>
      </c>
    </row>
    <row r="5" spans="1:17" ht="12.75">
      <c r="A5" s="1" t="s">
        <v>1</v>
      </c>
      <c r="B5" s="6">
        <v>34</v>
      </c>
      <c r="C5" s="28">
        <v>31</v>
      </c>
      <c r="D5" s="6">
        <v>30</v>
      </c>
      <c r="E5" s="28">
        <v>33</v>
      </c>
      <c r="F5" s="6">
        <v>36</v>
      </c>
      <c r="G5" s="27">
        <v>27</v>
      </c>
      <c r="H5" s="6">
        <v>27</v>
      </c>
      <c r="I5" s="28">
        <v>30</v>
      </c>
      <c r="J5" s="6">
        <v>37</v>
      </c>
      <c r="K5" s="28">
        <v>36</v>
      </c>
      <c r="L5" s="6"/>
      <c r="M5" s="6"/>
      <c r="N5" s="6"/>
      <c r="O5" s="7">
        <f t="shared" si="0"/>
        <v>32.1</v>
      </c>
      <c r="P5" s="8">
        <f t="shared" si="1"/>
        <v>3.8999999999999986</v>
      </c>
      <c r="Q5" s="9">
        <f t="shared" si="2"/>
        <v>15.599999999999994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7">
        <v>36</v>
      </c>
      <c r="C7" s="6">
        <v>28</v>
      </c>
      <c r="D7" s="6">
        <v>34</v>
      </c>
      <c r="E7" s="6">
        <v>32</v>
      </c>
      <c r="F7" s="28">
        <v>35</v>
      </c>
      <c r="G7" s="6">
        <v>27</v>
      </c>
      <c r="H7" s="28">
        <v>32</v>
      </c>
      <c r="I7" s="6">
        <v>32</v>
      </c>
      <c r="J7" s="28">
        <v>33</v>
      </c>
      <c r="K7" s="6">
        <v>27</v>
      </c>
      <c r="L7" s="6"/>
      <c r="M7" s="6"/>
      <c r="N7" s="6"/>
      <c r="O7" s="7">
        <f t="shared" si="0"/>
        <v>31.6</v>
      </c>
      <c r="P7" s="8">
        <f t="shared" si="1"/>
        <v>4.399999999999999</v>
      </c>
      <c r="Q7" s="9">
        <f t="shared" si="2"/>
        <v>17.599999999999994</v>
      </c>
    </row>
    <row r="8" spans="1:17" ht="12.75">
      <c r="A8" s="1" t="s">
        <v>5</v>
      </c>
      <c r="B8" s="27">
        <v>33</v>
      </c>
      <c r="C8" s="6">
        <v>35</v>
      </c>
      <c r="D8" s="28">
        <v>31</v>
      </c>
      <c r="E8" s="6">
        <v>30</v>
      </c>
      <c r="F8" s="28">
        <v>34</v>
      </c>
      <c r="G8" s="6">
        <v>35</v>
      </c>
      <c r="H8" s="28">
        <v>29</v>
      </c>
      <c r="I8" s="6">
        <v>30</v>
      </c>
      <c r="J8" s="28">
        <v>34</v>
      </c>
      <c r="K8" s="6">
        <v>31</v>
      </c>
      <c r="L8" s="6"/>
      <c r="M8" s="6"/>
      <c r="N8" s="6"/>
      <c r="O8" s="7">
        <f t="shared" si="0"/>
        <v>32.2</v>
      </c>
      <c r="P8" s="8">
        <f t="shared" si="1"/>
        <v>3.799999999999997</v>
      </c>
      <c r="Q8" s="9">
        <f t="shared" si="2"/>
        <v>15.199999999999989</v>
      </c>
    </row>
    <row r="9" spans="1:17" ht="12.75">
      <c r="A9" s="1" t="s">
        <v>8</v>
      </c>
      <c r="B9" s="6">
        <v>31</v>
      </c>
      <c r="C9" s="28">
        <v>33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7">
        <v>37</v>
      </c>
      <c r="J9" s="6">
        <v>36</v>
      </c>
      <c r="K9" s="28">
        <v>41</v>
      </c>
      <c r="L9" s="6"/>
      <c r="M9" s="6"/>
      <c r="N9" s="6"/>
      <c r="O9" s="7">
        <f t="shared" si="0"/>
        <v>35.8</v>
      </c>
      <c r="P9" s="8">
        <f t="shared" si="1"/>
        <v>0.20000000000000284</v>
      </c>
      <c r="Q9" s="9">
        <f t="shared" si="2"/>
        <v>0.8000000000000114</v>
      </c>
    </row>
    <row r="10" spans="1:17" ht="12.75">
      <c r="A10" s="1" t="s">
        <v>2</v>
      </c>
      <c r="B10" s="6">
        <v>35</v>
      </c>
      <c r="C10" s="28">
        <v>33</v>
      </c>
      <c r="D10" s="6">
        <v>30</v>
      </c>
      <c r="E10" s="28">
        <v>30</v>
      </c>
      <c r="F10" s="6">
        <v>33</v>
      </c>
      <c r="G10" s="27">
        <v>32</v>
      </c>
      <c r="H10" s="6">
        <v>29</v>
      </c>
      <c r="I10" s="28">
        <v>33</v>
      </c>
      <c r="J10" s="6">
        <v>40</v>
      </c>
      <c r="K10" s="28">
        <v>34</v>
      </c>
      <c r="L10" s="6"/>
      <c r="M10" s="6"/>
      <c r="N10" s="6"/>
      <c r="O10" s="7">
        <f t="shared" si="0"/>
        <v>32.9</v>
      </c>
      <c r="P10" s="8">
        <f t="shared" si="1"/>
        <v>3.1000000000000014</v>
      </c>
      <c r="Q10" s="9">
        <f t="shared" si="2"/>
        <v>12.400000000000006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7">
        <v>33</v>
      </c>
      <c r="L11" s="6"/>
      <c r="M11" s="28"/>
      <c r="N11" s="6"/>
      <c r="O11" s="7">
        <f t="shared" si="0"/>
        <v>38.6</v>
      </c>
      <c r="P11" s="8">
        <f t="shared" si="1"/>
        <v>-2.6000000000000014</v>
      </c>
      <c r="Q11" s="9">
        <f t="shared" si="2"/>
        <v>-10.400000000000006</v>
      </c>
    </row>
    <row r="12" spans="1:17" ht="12.75">
      <c r="A12" s="4" t="s">
        <v>23</v>
      </c>
      <c r="B12" s="28">
        <v>38.4</v>
      </c>
      <c r="C12" s="6">
        <v>37</v>
      </c>
      <c r="D12" s="28">
        <v>40</v>
      </c>
      <c r="E12" s="6">
        <v>42</v>
      </c>
      <c r="F12" s="28">
        <v>42</v>
      </c>
      <c r="G12" s="6">
        <v>34</v>
      </c>
      <c r="H12" s="6">
        <v>43</v>
      </c>
      <c r="I12" s="6">
        <v>39</v>
      </c>
      <c r="J12" s="27">
        <v>43</v>
      </c>
      <c r="K12" s="6"/>
      <c r="L12" s="6"/>
      <c r="M12" s="6"/>
      <c r="N12" s="6"/>
      <c r="O12" s="7">
        <f t="shared" si="0"/>
        <v>39.82222222222222</v>
      </c>
      <c r="P12" s="8">
        <f t="shared" si="1"/>
        <v>-3.822222222222223</v>
      </c>
      <c r="Q12" s="9">
        <f t="shared" si="2"/>
        <v>-15.288888888888891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29">
        <v>38</v>
      </c>
      <c r="F13" s="30">
        <v>39</v>
      </c>
      <c r="G13" s="16">
        <v>44</v>
      </c>
      <c r="H13" s="30">
        <v>47</v>
      </c>
      <c r="I13" s="30">
        <v>35</v>
      </c>
      <c r="J13" s="16">
        <v>44</v>
      </c>
      <c r="K13" s="30">
        <v>40</v>
      </c>
      <c r="L13" s="16"/>
      <c r="M13" s="16"/>
      <c r="N13" s="16"/>
      <c r="O13" s="17">
        <f t="shared" si="0"/>
        <v>40.5</v>
      </c>
      <c r="P13" s="18">
        <f t="shared" si="1"/>
        <v>-4.5</v>
      </c>
      <c r="Q13" s="19">
        <f t="shared" si="2"/>
        <v>-18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28</v>
      </c>
      <c r="B15" s="16">
        <v>46</v>
      </c>
      <c r="C15" s="30">
        <v>49</v>
      </c>
      <c r="D15" s="16">
        <v>46</v>
      </c>
      <c r="E15" s="29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49.25</v>
      </c>
      <c r="P15" s="18">
        <f t="shared" si="1"/>
        <v>-13.25</v>
      </c>
      <c r="Q15" s="19">
        <f t="shared" si="2"/>
        <v>-53</v>
      </c>
    </row>
    <row r="16" spans="1:17" ht="12.75">
      <c r="A16" s="4" t="s">
        <v>32</v>
      </c>
      <c r="B16" s="6">
        <v>43</v>
      </c>
      <c r="C16" s="27">
        <v>44</v>
      </c>
      <c r="D16" s="6"/>
      <c r="E16" s="28"/>
      <c r="F16" s="6"/>
      <c r="G16" s="6"/>
      <c r="H16" s="6"/>
      <c r="I16" s="6"/>
      <c r="J16" s="6"/>
      <c r="K16" s="6"/>
      <c r="L16" s="6"/>
      <c r="M16" s="6"/>
      <c r="N16" s="6"/>
      <c r="O16" s="17">
        <f t="shared" si="0"/>
        <v>43.5</v>
      </c>
      <c r="P16" s="18">
        <f t="shared" si="1"/>
        <v>-7.5</v>
      </c>
      <c r="Q16" s="19">
        <f t="shared" si="2"/>
        <v>-30</v>
      </c>
    </row>
    <row r="17" spans="1:17" ht="12.75">
      <c r="A17" s="4" t="s">
        <v>31</v>
      </c>
      <c r="B17" s="6">
        <v>47</v>
      </c>
      <c r="C17" s="27">
        <v>52</v>
      </c>
      <c r="D17" s="6"/>
      <c r="E17" s="28"/>
      <c r="F17" s="6"/>
      <c r="G17" s="6"/>
      <c r="H17" s="6"/>
      <c r="I17" s="6"/>
      <c r="J17" s="6"/>
      <c r="K17" s="6"/>
      <c r="L17" s="6"/>
      <c r="M17" s="6"/>
      <c r="N17" s="6"/>
      <c r="O17" s="17">
        <f t="shared" si="0"/>
        <v>49.5</v>
      </c>
      <c r="P17" s="18">
        <f t="shared" si="1"/>
        <v>-13.5</v>
      </c>
      <c r="Q17" s="19">
        <f t="shared" si="2"/>
        <v>-54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29</v>
      </c>
      <c r="C20" s="27">
        <v>33</v>
      </c>
      <c r="D20" s="6">
        <v>26</v>
      </c>
      <c r="E20" s="28">
        <v>31</v>
      </c>
      <c r="F20" s="6">
        <v>27</v>
      </c>
      <c r="G20" s="28">
        <v>34</v>
      </c>
      <c r="H20" s="6">
        <v>27</v>
      </c>
      <c r="I20" s="28">
        <v>28</v>
      </c>
      <c r="J20" s="6">
        <v>26</v>
      </c>
      <c r="K20" s="28">
        <v>30</v>
      </c>
      <c r="L20" s="26"/>
      <c r="M20" s="26"/>
      <c r="N20" s="26"/>
      <c r="O20" s="7">
        <f>AVERAGE(B20:K20)</f>
        <v>29.1</v>
      </c>
      <c r="P20" s="8">
        <f aca="true" t="shared" si="3" ref="P20:P36">36-O20</f>
        <v>6.899999999999999</v>
      </c>
      <c r="Q20" s="9">
        <f aca="true" t="shared" si="4" ref="Q20:Q36">P20*4</f>
        <v>27.599999999999994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29</v>
      </c>
      <c r="C22" s="28">
        <v>27</v>
      </c>
      <c r="D22" s="6">
        <v>30</v>
      </c>
      <c r="E22" s="27">
        <v>30</v>
      </c>
      <c r="F22" s="6">
        <v>28</v>
      </c>
      <c r="G22" s="28">
        <v>27</v>
      </c>
      <c r="H22" s="6">
        <v>31</v>
      </c>
      <c r="I22" s="28">
        <v>31</v>
      </c>
      <c r="J22" s="6">
        <v>28</v>
      </c>
      <c r="K22" s="28">
        <v>28</v>
      </c>
      <c r="L22" s="26"/>
      <c r="M22" s="26"/>
      <c r="N22" s="26"/>
      <c r="O22" s="7">
        <f>AVERAGE(B22:K22)</f>
        <v>28.9</v>
      </c>
      <c r="P22" s="8">
        <f t="shared" si="3"/>
        <v>7.100000000000001</v>
      </c>
      <c r="Q22" s="9">
        <f t="shared" si="4"/>
        <v>28.400000000000006</v>
      </c>
    </row>
    <row r="23" spans="1:17" ht="12.75">
      <c r="A23" s="1" t="s">
        <v>1</v>
      </c>
      <c r="B23" s="6">
        <v>31</v>
      </c>
      <c r="C23" s="27">
        <v>35</v>
      </c>
      <c r="D23" s="6">
        <v>31</v>
      </c>
      <c r="E23" s="28">
        <v>29</v>
      </c>
      <c r="F23" s="6">
        <v>29</v>
      </c>
      <c r="G23" s="28">
        <v>27</v>
      </c>
      <c r="H23" s="28">
        <v>29</v>
      </c>
      <c r="I23" s="28">
        <v>26</v>
      </c>
      <c r="J23" s="6">
        <v>36</v>
      </c>
      <c r="K23" s="28">
        <v>30</v>
      </c>
      <c r="L23" s="26"/>
      <c r="M23" s="26"/>
      <c r="N23" s="26"/>
      <c r="O23" s="7">
        <f>AVERAGE(B23:K23)</f>
        <v>30.3</v>
      </c>
      <c r="P23" s="8">
        <f t="shared" si="3"/>
        <v>5.699999999999999</v>
      </c>
      <c r="Q23" s="9">
        <f t="shared" si="4"/>
        <v>22.799999999999997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31</v>
      </c>
      <c r="C25" s="28">
        <v>28</v>
      </c>
      <c r="D25" s="6">
        <v>26</v>
      </c>
      <c r="E25" s="28">
        <v>30</v>
      </c>
      <c r="F25" s="6">
        <v>32</v>
      </c>
      <c r="G25" s="28">
        <v>27</v>
      </c>
      <c r="H25" s="28">
        <v>32</v>
      </c>
      <c r="I25" s="28">
        <v>30</v>
      </c>
      <c r="J25" s="6">
        <v>31</v>
      </c>
      <c r="K25" s="27">
        <v>31</v>
      </c>
      <c r="L25" s="26"/>
      <c r="M25" s="26"/>
      <c r="N25" s="26"/>
      <c r="O25" s="7">
        <f>AVERAGE(B25:K25)</f>
        <v>29.8</v>
      </c>
      <c r="P25" s="8">
        <f t="shared" si="3"/>
        <v>6.199999999999999</v>
      </c>
      <c r="Q25" s="9">
        <f t="shared" si="4"/>
        <v>24.799999999999997</v>
      </c>
    </row>
    <row r="26" spans="1:17" ht="12.75">
      <c r="A26" s="1" t="s">
        <v>5</v>
      </c>
      <c r="B26" s="6">
        <v>32</v>
      </c>
      <c r="C26" s="28">
        <v>29</v>
      </c>
      <c r="D26" s="6">
        <v>37</v>
      </c>
      <c r="E26" s="28">
        <v>33</v>
      </c>
      <c r="F26" s="6">
        <v>31</v>
      </c>
      <c r="G26" s="28">
        <v>27</v>
      </c>
      <c r="H26" s="6">
        <v>31</v>
      </c>
      <c r="I26" s="27">
        <v>37</v>
      </c>
      <c r="J26" s="6">
        <v>29</v>
      </c>
      <c r="K26" s="28">
        <v>32</v>
      </c>
      <c r="L26" s="6"/>
      <c r="M26" s="6"/>
      <c r="N26" s="6"/>
      <c r="O26" s="7">
        <f aca="true" t="shared" si="5" ref="O26:O36">AVERAGE(B26:L26)</f>
        <v>31.8</v>
      </c>
      <c r="P26" s="8">
        <f t="shared" si="3"/>
        <v>4.199999999999999</v>
      </c>
      <c r="Q26" s="9">
        <f t="shared" si="4"/>
        <v>16.799999999999997</v>
      </c>
    </row>
    <row r="27" spans="1:17" ht="12.75">
      <c r="A27" s="1" t="s">
        <v>8</v>
      </c>
      <c r="B27" s="6">
        <v>33</v>
      </c>
      <c r="C27" s="28">
        <v>33</v>
      </c>
      <c r="D27" s="6">
        <v>30</v>
      </c>
      <c r="E27" s="28">
        <v>31</v>
      </c>
      <c r="F27" s="6">
        <v>31</v>
      </c>
      <c r="G27" s="28">
        <v>31</v>
      </c>
      <c r="H27" s="6">
        <v>29</v>
      </c>
      <c r="I27" s="28">
        <v>30</v>
      </c>
      <c r="J27" s="6">
        <v>35</v>
      </c>
      <c r="K27" s="27">
        <v>33</v>
      </c>
      <c r="L27" s="6"/>
      <c r="M27" s="6"/>
      <c r="N27" s="6"/>
      <c r="O27" s="7">
        <f t="shared" si="5"/>
        <v>31.6</v>
      </c>
      <c r="P27" s="8">
        <f t="shared" si="3"/>
        <v>4.399999999999999</v>
      </c>
      <c r="Q27" s="9">
        <f t="shared" si="4"/>
        <v>17.599999999999994</v>
      </c>
    </row>
    <row r="28" spans="1:17" ht="12.75">
      <c r="A28" s="1" t="s">
        <v>2</v>
      </c>
      <c r="B28" s="6">
        <v>35</v>
      </c>
      <c r="C28" s="27">
        <v>31</v>
      </c>
      <c r="D28" s="28">
        <v>25</v>
      </c>
      <c r="E28" s="28">
        <v>27</v>
      </c>
      <c r="F28" s="6">
        <v>24</v>
      </c>
      <c r="G28" s="28">
        <v>25</v>
      </c>
      <c r="H28" s="6">
        <v>29</v>
      </c>
      <c r="I28" s="28">
        <v>32</v>
      </c>
      <c r="J28" s="6">
        <v>32</v>
      </c>
      <c r="K28" s="28">
        <v>29</v>
      </c>
      <c r="L28" s="6"/>
      <c r="M28" s="6"/>
      <c r="N28" s="6"/>
      <c r="O28" s="7">
        <f t="shared" si="5"/>
        <v>28.9</v>
      </c>
      <c r="P28" s="8">
        <f t="shared" si="3"/>
        <v>7.100000000000001</v>
      </c>
      <c r="Q28" s="9">
        <f t="shared" si="4"/>
        <v>28.400000000000006</v>
      </c>
    </row>
    <row r="29" spans="1:17" ht="12.75">
      <c r="A29" s="4" t="s">
        <v>10</v>
      </c>
      <c r="B29" s="6">
        <v>40</v>
      </c>
      <c r="C29" s="28">
        <v>33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7">
        <v>29</v>
      </c>
      <c r="J29" s="6">
        <v>30</v>
      </c>
      <c r="K29" s="6">
        <v>32</v>
      </c>
      <c r="L29" s="6"/>
      <c r="M29" s="6"/>
      <c r="N29" s="6"/>
      <c r="O29" s="7">
        <f t="shared" si="5"/>
        <v>32.2</v>
      </c>
      <c r="P29" s="8">
        <f t="shared" si="3"/>
        <v>3.799999999999997</v>
      </c>
      <c r="Q29" s="9">
        <f t="shared" si="4"/>
        <v>15.199999999999989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7">
        <v>29</v>
      </c>
      <c r="F30" s="6">
        <v>34</v>
      </c>
      <c r="G30" s="6">
        <v>29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33.9</v>
      </c>
      <c r="P30" s="8">
        <f t="shared" si="3"/>
        <v>2.1000000000000014</v>
      </c>
      <c r="Q30" s="9">
        <f t="shared" si="4"/>
        <v>8.400000000000006</v>
      </c>
    </row>
    <row r="31" spans="1:17" ht="12.75">
      <c r="A31" s="15" t="s">
        <v>24</v>
      </c>
      <c r="B31" s="16">
        <v>35</v>
      </c>
      <c r="C31" s="30">
        <v>33</v>
      </c>
      <c r="D31" s="16">
        <v>36</v>
      </c>
      <c r="E31" s="29">
        <v>40</v>
      </c>
      <c r="F31" s="16">
        <v>34</v>
      </c>
      <c r="G31" s="30">
        <v>35</v>
      </c>
      <c r="H31" s="16">
        <v>32</v>
      </c>
      <c r="I31" s="30">
        <v>35</v>
      </c>
      <c r="J31" s="16">
        <v>30</v>
      </c>
      <c r="K31" s="30">
        <v>34</v>
      </c>
      <c r="L31" s="6"/>
      <c r="M31" s="6"/>
      <c r="N31" s="6"/>
      <c r="O31" s="17">
        <f t="shared" si="5"/>
        <v>34.4</v>
      </c>
      <c r="P31" s="18">
        <f t="shared" si="3"/>
        <v>1.6000000000000014</v>
      </c>
      <c r="Q31" s="19">
        <f t="shared" si="4"/>
        <v>6.400000000000006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28</v>
      </c>
      <c r="B33" s="16">
        <v>42</v>
      </c>
      <c r="C33" s="30">
        <v>42</v>
      </c>
      <c r="D33" s="16">
        <v>40</v>
      </c>
      <c r="E33" s="29">
        <v>44</v>
      </c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42</v>
      </c>
      <c r="P33" s="18">
        <f t="shared" si="3"/>
        <v>-6</v>
      </c>
      <c r="Q33" s="19">
        <f t="shared" si="4"/>
        <v>-24</v>
      </c>
    </row>
    <row r="34" spans="1:17" ht="12.75">
      <c r="A34" s="4" t="s">
        <v>32</v>
      </c>
      <c r="B34" s="6">
        <v>39</v>
      </c>
      <c r="C34" s="27">
        <v>41</v>
      </c>
      <c r="D34" s="6"/>
      <c r="E34" s="28"/>
      <c r="F34" s="6"/>
      <c r="G34" s="6"/>
      <c r="H34" s="6"/>
      <c r="I34" s="6"/>
      <c r="J34" s="6"/>
      <c r="K34" s="6"/>
      <c r="L34" s="6"/>
      <c r="M34" s="6"/>
      <c r="N34" s="6"/>
      <c r="O34" s="17">
        <f t="shared" si="5"/>
        <v>40</v>
      </c>
      <c r="P34" s="18">
        <f t="shared" si="3"/>
        <v>-4</v>
      </c>
      <c r="Q34" s="19">
        <f t="shared" si="4"/>
        <v>-16</v>
      </c>
    </row>
    <row r="35" spans="1:17" ht="12.75">
      <c r="A35" s="4" t="s">
        <v>31</v>
      </c>
      <c r="B35" s="6">
        <v>37</v>
      </c>
      <c r="C35" s="27">
        <v>42</v>
      </c>
      <c r="D35" s="6"/>
      <c r="E35" s="28"/>
      <c r="F35" s="6"/>
      <c r="G35" s="6"/>
      <c r="H35" s="6"/>
      <c r="I35" s="6"/>
      <c r="J35" s="6"/>
      <c r="K35" s="6"/>
      <c r="L35" s="6"/>
      <c r="M35" s="6"/>
      <c r="N35" s="6"/>
      <c r="O35" s="17">
        <f t="shared" si="5"/>
        <v>39.5</v>
      </c>
      <c r="P35" s="18">
        <f t="shared" si="3"/>
        <v>-3.5</v>
      </c>
      <c r="Q35" s="19">
        <f t="shared" si="4"/>
        <v>-14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29.1</v>
      </c>
      <c r="M38" s="7">
        <f aca="true" t="shared" si="7" ref="M38:M54">(O2)</f>
        <v>32.3</v>
      </c>
      <c r="N38" s="7"/>
      <c r="O38" s="7">
        <f aca="true" t="shared" si="8" ref="O38:O54">AVERAGE(L38:M38)</f>
        <v>30.7</v>
      </c>
      <c r="P38" s="8">
        <f aca="true" t="shared" si="9" ref="P38:P54">36-O38</f>
        <v>5.300000000000001</v>
      </c>
      <c r="Q38" s="9">
        <f aca="true" t="shared" si="10" ref="Q38:Q54">P38*4</f>
        <v>21.200000000000003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28.9</v>
      </c>
      <c r="M40" s="7">
        <f t="shared" si="7"/>
        <v>32.6</v>
      </c>
      <c r="N40" s="7"/>
      <c r="O40" s="7">
        <f t="shared" si="8"/>
        <v>30.75</v>
      </c>
      <c r="P40" s="8">
        <f t="shared" si="9"/>
        <v>5.25</v>
      </c>
      <c r="Q40" s="9">
        <f t="shared" si="10"/>
        <v>21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30.3</v>
      </c>
      <c r="M41" s="7">
        <f t="shared" si="7"/>
        <v>32.1</v>
      </c>
      <c r="N41" s="7"/>
      <c r="O41" s="7">
        <f t="shared" si="8"/>
        <v>31.200000000000003</v>
      </c>
      <c r="P41" s="8">
        <f t="shared" si="9"/>
        <v>4.799999999999997</v>
      </c>
      <c r="Q41" s="9">
        <f t="shared" si="10"/>
        <v>19.19999999999999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29.8</v>
      </c>
      <c r="M43" s="7">
        <f t="shared" si="7"/>
        <v>31.6</v>
      </c>
      <c r="N43" s="7"/>
      <c r="O43" s="7">
        <f t="shared" si="8"/>
        <v>30.700000000000003</v>
      </c>
      <c r="P43" s="8">
        <f t="shared" si="9"/>
        <v>5.299999999999997</v>
      </c>
      <c r="Q43" s="9">
        <f t="shared" si="10"/>
        <v>21.19999999999999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31.8</v>
      </c>
      <c r="M44" s="7">
        <f t="shared" si="7"/>
        <v>32.2</v>
      </c>
      <c r="N44" s="7"/>
      <c r="O44" s="7">
        <f t="shared" si="8"/>
        <v>32</v>
      </c>
      <c r="P44" s="8">
        <f t="shared" si="9"/>
        <v>4</v>
      </c>
      <c r="Q44" s="9">
        <f t="shared" si="10"/>
        <v>16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31.6</v>
      </c>
      <c r="M45" s="7">
        <f t="shared" si="7"/>
        <v>35.8</v>
      </c>
      <c r="N45" s="7"/>
      <c r="O45" s="7">
        <f t="shared" si="8"/>
        <v>33.7</v>
      </c>
      <c r="P45" s="8">
        <f t="shared" si="9"/>
        <v>2.299999999999997</v>
      </c>
      <c r="Q45" s="9">
        <f t="shared" si="10"/>
        <v>9.199999999999989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28.9</v>
      </c>
      <c r="M46" s="7">
        <f t="shared" si="7"/>
        <v>32.9</v>
      </c>
      <c r="N46" s="7"/>
      <c r="O46" s="7">
        <f t="shared" si="8"/>
        <v>30.9</v>
      </c>
      <c r="P46" s="8">
        <f t="shared" si="9"/>
        <v>5.100000000000001</v>
      </c>
      <c r="Q46" s="9">
        <f t="shared" si="10"/>
        <v>20.400000000000006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32.2</v>
      </c>
      <c r="M47" s="7">
        <f t="shared" si="7"/>
        <v>38.6</v>
      </c>
      <c r="N47" s="7"/>
      <c r="O47" s="7">
        <f t="shared" si="8"/>
        <v>35.400000000000006</v>
      </c>
      <c r="P47" s="8">
        <f t="shared" si="9"/>
        <v>0.5999999999999943</v>
      </c>
      <c r="Q47" s="9">
        <f t="shared" si="10"/>
        <v>2.3999999999999773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33.9</v>
      </c>
      <c r="M48" s="7">
        <f t="shared" si="7"/>
        <v>39.82222222222222</v>
      </c>
      <c r="N48" s="7"/>
      <c r="O48" s="7">
        <f t="shared" si="8"/>
        <v>36.861111111111114</v>
      </c>
      <c r="P48" s="8">
        <f t="shared" si="9"/>
        <v>-0.8611111111111143</v>
      </c>
      <c r="Q48" s="9">
        <f t="shared" si="10"/>
        <v>-3.444444444444457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34.4</v>
      </c>
      <c r="M49" s="17">
        <f t="shared" si="7"/>
        <v>40.5</v>
      </c>
      <c r="N49" s="7"/>
      <c r="O49" s="7">
        <f t="shared" si="8"/>
        <v>37.45</v>
      </c>
      <c r="P49" s="18">
        <f t="shared" si="9"/>
        <v>-1.4500000000000028</v>
      </c>
      <c r="Q49" s="19">
        <f t="shared" si="10"/>
        <v>-5.800000000000011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28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42</v>
      </c>
      <c r="M51" s="17">
        <f t="shared" si="7"/>
        <v>49.25</v>
      </c>
      <c r="N51" s="17"/>
      <c r="O51" s="17">
        <f t="shared" si="8"/>
        <v>45.625</v>
      </c>
      <c r="P51" s="18">
        <f t="shared" si="9"/>
        <v>-9.625</v>
      </c>
      <c r="Q51" s="19">
        <f t="shared" si="10"/>
        <v>-38.5</v>
      </c>
    </row>
    <row r="52" spans="1:17" ht="12.75">
      <c r="A52" s="4" t="s">
        <v>32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40</v>
      </c>
      <c r="M52" s="17">
        <f t="shared" si="7"/>
        <v>43.5</v>
      </c>
      <c r="N52" s="6"/>
      <c r="O52" s="17">
        <f t="shared" si="8"/>
        <v>41.75</v>
      </c>
      <c r="P52" s="18">
        <f t="shared" si="9"/>
        <v>-5.75</v>
      </c>
      <c r="Q52" s="19">
        <f t="shared" si="10"/>
        <v>-23</v>
      </c>
    </row>
    <row r="53" spans="1:17" ht="12.75">
      <c r="A53" s="4" t="s">
        <v>31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39.5</v>
      </c>
      <c r="M53" s="17">
        <f t="shared" si="7"/>
        <v>49.5</v>
      </c>
      <c r="N53" s="6"/>
      <c r="O53" s="17">
        <f t="shared" si="8"/>
        <v>44.5</v>
      </c>
      <c r="P53" s="18">
        <f t="shared" si="9"/>
        <v>-8.5</v>
      </c>
      <c r="Q53" s="19">
        <f t="shared" si="10"/>
        <v>-34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</sheetData>
  <sheetProtection/>
  <mergeCells count="3">
    <mergeCell ref="A37:K37"/>
    <mergeCell ref="A19:K19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3">
      <selection activeCell="M21" sqref="M21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30</v>
      </c>
      <c r="C2" s="28">
        <v>33</v>
      </c>
      <c r="D2" s="28">
        <v>31</v>
      </c>
      <c r="E2" s="28">
        <v>33</v>
      </c>
      <c r="F2" s="28">
        <v>32</v>
      </c>
      <c r="G2" s="27">
        <v>31</v>
      </c>
      <c r="H2" s="28">
        <v>31</v>
      </c>
      <c r="I2" s="28">
        <v>35</v>
      </c>
      <c r="J2" s="28">
        <v>32</v>
      </c>
      <c r="K2" s="28">
        <v>33</v>
      </c>
      <c r="L2" s="6"/>
      <c r="M2" s="6"/>
      <c r="N2" s="6"/>
      <c r="O2" s="7">
        <f aca="true" t="shared" si="0" ref="O2:O18">AVERAGE(B2:L2)</f>
        <v>32.1</v>
      </c>
      <c r="P2" s="8">
        <f aca="true" t="shared" si="1" ref="P2:P18">36-O2</f>
        <v>3.8999999999999986</v>
      </c>
      <c r="Q2" s="9">
        <f aca="true" t="shared" si="2" ref="Q2:Q18">P2*4</f>
        <v>15.599999999999994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8">
        <v>35</v>
      </c>
      <c r="F4" s="6">
        <v>30</v>
      </c>
      <c r="G4" s="27">
        <v>33</v>
      </c>
      <c r="H4" s="6">
        <v>31</v>
      </c>
      <c r="I4" s="28">
        <v>33</v>
      </c>
      <c r="J4" s="6">
        <v>28</v>
      </c>
      <c r="K4" s="28">
        <v>38</v>
      </c>
      <c r="L4" s="6"/>
      <c r="M4" s="6"/>
      <c r="N4" s="6"/>
      <c r="O4" s="7">
        <f t="shared" si="0"/>
        <v>32.4</v>
      </c>
      <c r="P4" s="8">
        <f t="shared" si="1"/>
        <v>3.6000000000000014</v>
      </c>
      <c r="Q4" s="9">
        <f t="shared" si="2"/>
        <v>14.400000000000006</v>
      </c>
    </row>
    <row r="5" spans="1:17" ht="12.75">
      <c r="A5" s="1" t="s">
        <v>1</v>
      </c>
      <c r="B5" s="6">
        <v>34</v>
      </c>
      <c r="C5" s="28">
        <v>31</v>
      </c>
      <c r="D5" s="6">
        <v>30</v>
      </c>
      <c r="E5" s="28">
        <v>33</v>
      </c>
      <c r="F5" s="6">
        <v>36</v>
      </c>
      <c r="G5" s="28">
        <v>27</v>
      </c>
      <c r="H5" s="6">
        <v>32</v>
      </c>
      <c r="I5" s="27">
        <v>29</v>
      </c>
      <c r="J5" s="6">
        <v>37</v>
      </c>
      <c r="K5" s="28">
        <v>36</v>
      </c>
      <c r="L5" s="6"/>
      <c r="M5" s="6"/>
      <c r="N5" s="6"/>
      <c r="O5" s="7">
        <f t="shared" si="0"/>
        <v>32.5</v>
      </c>
      <c r="P5" s="8">
        <f t="shared" si="1"/>
        <v>3.5</v>
      </c>
      <c r="Q5" s="9">
        <f t="shared" si="2"/>
        <v>14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36</v>
      </c>
      <c r="C7" s="6">
        <v>30</v>
      </c>
      <c r="D7" s="27">
        <v>34</v>
      </c>
      <c r="E7" s="6">
        <v>32</v>
      </c>
      <c r="F7" s="28">
        <v>35</v>
      </c>
      <c r="G7" s="6">
        <v>27</v>
      </c>
      <c r="H7" s="28">
        <v>32</v>
      </c>
      <c r="I7" s="6">
        <v>32</v>
      </c>
      <c r="J7" s="28">
        <v>33</v>
      </c>
      <c r="K7" s="6">
        <v>27</v>
      </c>
      <c r="L7" s="6"/>
      <c r="M7" s="6"/>
      <c r="N7" s="6"/>
      <c r="O7" s="7">
        <f t="shared" si="0"/>
        <v>31.8</v>
      </c>
      <c r="P7" s="8">
        <f t="shared" si="1"/>
        <v>4.199999999999999</v>
      </c>
      <c r="Q7" s="9">
        <f t="shared" si="2"/>
        <v>16.799999999999997</v>
      </c>
    </row>
    <row r="8" spans="1:17" ht="12.75">
      <c r="A8" s="1" t="s">
        <v>5</v>
      </c>
      <c r="B8" s="28">
        <v>33</v>
      </c>
      <c r="C8" s="6">
        <v>32</v>
      </c>
      <c r="D8" s="27">
        <v>40</v>
      </c>
      <c r="E8" s="6">
        <v>30</v>
      </c>
      <c r="F8" s="28">
        <v>34</v>
      </c>
      <c r="G8" s="6">
        <v>35</v>
      </c>
      <c r="H8" s="28">
        <v>29</v>
      </c>
      <c r="I8" s="6">
        <v>30</v>
      </c>
      <c r="J8" s="28">
        <v>34</v>
      </c>
      <c r="K8" s="6">
        <v>31</v>
      </c>
      <c r="L8" s="6"/>
      <c r="M8" s="6"/>
      <c r="N8" s="6"/>
      <c r="O8" s="7">
        <f t="shared" si="0"/>
        <v>32.8</v>
      </c>
      <c r="P8" s="8">
        <f t="shared" si="1"/>
        <v>3.200000000000003</v>
      </c>
      <c r="Q8" s="9">
        <f t="shared" si="2"/>
        <v>12.800000000000011</v>
      </c>
    </row>
    <row r="9" spans="1:17" ht="12.75">
      <c r="A9" s="1" t="s">
        <v>8</v>
      </c>
      <c r="B9" s="6">
        <v>31</v>
      </c>
      <c r="C9" s="28">
        <v>33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7">
        <v>33</v>
      </c>
      <c r="L9" s="6"/>
      <c r="M9" s="6"/>
      <c r="N9" s="6"/>
      <c r="O9" s="7">
        <f t="shared" si="0"/>
        <v>34.5</v>
      </c>
      <c r="P9" s="8">
        <f t="shared" si="1"/>
        <v>1.5</v>
      </c>
      <c r="Q9" s="9">
        <f t="shared" si="2"/>
        <v>6</v>
      </c>
    </row>
    <row r="10" spans="1:17" ht="12.75">
      <c r="A10" s="1" t="s">
        <v>2</v>
      </c>
      <c r="B10" s="6">
        <v>35</v>
      </c>
      <c r="C10" s="28">
        <v>33</v>
      </c>
      <c r="D10" s="6">
        <v>30</v>
      </c>
      <c r="E10" s="28">
        <v>30</v>
      </c>
      <c r="F10" s="6">
        <v>33</v>
      </c>
      <c r="G10" s="28">
        <v>32</v>
      </c>
      <c r="H10" s="6">
        <v>29</v>
      </c>
      <c r="I10" s="27">
        <v>33</v>
      </c>
      <c r="J10" s="6">
        <v>40</v>
      </c>
      <c r="K10" s="28">
        <v>34</v>
      </c>
      <c r="L10" s="6"/>
      <c r="M10" s="6"/>
      <c r="N10" s="6"/>
      <c r="O10" s="7">
        <f t="shared" si="0"/>
        <v>32.9</v>
      </c>
      <c r="P10" s="8">
        <f t="shared" si="1"/>
        <v>3.1000000000000014</v>
      </c>
      <c r="Q10" s="9">
        <f t="shared" si="2"/>
        <v>12.400000000000006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7">
        <v>33</v>
      </c>
      <c r="L11" s="6"/>
      <c r="M11" s="28"/>
      <c r="N11" s="6"/>
      <c r="O11" s="7">
        <f t="shared" si="0"/>
        <v>38.6</v>
      </c>
      <c r="P11" s="8">
        <f t="shared" si="1"/>
        <v>-2.6000000000000014</v>
      </c>
      <c r="Q11" s="9">
        <f t="shared" si="2"/>
        <v>-10.400000000000006</v>
      </c>
    </row>
    <row r="12" spans="1:17" ht="12.75">
      <c r="A12" s="4" t="s">
        <v>23</v>
      </c>
      <c r="B12" s="28">
        <v>38.4</v>
      </c>
      <c r="C12" s="6">
        <v>37</v>
      </c>
      <c r="D12" s="28">
        <v>40</v>
      </c>
      <c r="E12" s="6">
        <v>42</v>
      </c>
      <c r="F12" s="28">
        <v>42</v>
      </c>
      <c r="G12" s="6">
        <v>34</v>
      </c>
      <c r="H12" s="6">
        <v>43</v>
      </c>
      <c r="I12" s="6">
        <v>39</v>
      </c>
      <c r="J12" s="27">
        <v>43</v>
      </c>
      <c r="K12" s="6"/>
      <c r="L12" s="6"/>
      <c r="M12" s="6"/>
      <c r="N12" s="6"/>
      <c r="O12" s="7">
        <f t="shared" si="0"/>
        <v>39.82222222222222</v>
      </c>
      <c r="P12" s="8">
        <f t="shared" si="1"/>
        <v>-3.822222222222223</v>
      </c>
      <c r="Q12" s="9">
        <f t="shared" si="2"/>
        <v>-15.288888888888891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30">
        <v>38</v>
      </c>
      <c r="F13" s="30">
        <v>39</v>
      </c>
      <c r="G13" s="29">
        <v>39</v>
      </c>
      <c r="H13" s="30">
        <v>47</v>
      </c>
      <c r="I13" s="30">
        <v>35</v>
      </c>
      <c r="J13" s="16">
        <v>44</v>
      </c>
      <c r="K13" s="30">
        <v>40</v>
      </c>
      <c r="L13" s="16"/>
      <c r="M13" s="16"/>
      <c r="N13" s="16"/>
      <c r="O13" s="17">
        <f t="shared" si="0"/>
        <v>40</v>
      </c>
      <c r="P13" s="18">
        <f t="shared" si="1"/>
        <v>-4</v>
      </c>
      <c r="Q13" s="19">
        <f t="shared" si="2"/>
        <v>-16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28</v>
      </c>
      <c r="B15" s="16">
        <v>46</v>
      </c>
      <c r="C15" s="30">
        <v>49</v>
      </c>
      <c r="D15" s="16">
        <v>46</v>
      </c>
      <c r="E15" s="29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49.25</v>
      </c>
      <c r="P15" s="18">
        <f t="shared" si="1"/>
        <v>-13.25</v>
      </c>
      <c r="Q15" s="19">
        <f t="shared" si="2"/>
        <v>-53</v>
      </c>
    </row>
    <row r="16" spans="1:17" ht="12.75">
      <c r="A16" s="4" t="s">
        <v>32</v>
      </c>
      <c r="B16" s="6">
        <v>43</v>
      </c>
      <c r="C16" s="27">
        <v>44</v>
      </c>
      <c r="D16" s="6"/>
      <c r="E16" s="28"/>
      <c r="F16" s="6"/>
      <c r="G16" s="6"/>
      <c r="H16" s="6"/>
      <c r="I16" s="6"/>
      <c r="J16" s="6"/>
      <c r="K16" s="6"/>
      <c r="L16" s="6"/>
      <c r="M16" s="6"/>
      <c r="N16" s="6"/>
      <c r="O16" s="17">
        <f t="shared" si="0"/>
        <v>43.5</v>
      </c>
      <c r="P16" s="18">
        <f t="shared" si="1"/>
        <v>-7.5</v>
      </c>
      <c r="Q16" s="19">
        <f t="shared" si="2"/>
        <v>-30</v>
      </c>
    </row>
    <row r="17" spans="1:17" ht="12.75">
      <c r="A17" s="4" t="s">
        <v>31</v>
      </c>
      <c r="B17" s="6">
        <v>47</v>
      </c>
      <c r="C17" s="27">
        <v>52</v>
      </c>
      <c r="D17" s="6"/>
      <c r="E17" s="28"/>
      <c r="F17" s="6"/>
      <c r="G17" s="6"/>
      <c r="H17" s="6"/>
      <c r="I17" s="6"/>
      <c r="J17" s="6"/>
      <c r="K17" s="6"/>
      <c r="L17" s="6"/>
      <c r="M17" s="6"/>
      <c r="N17" s="6"/>
      <c r="O17" s="17">
        <f t="shared" si="0"/>
        <v>49.5</v>
      </c>
      <c r="P17" s="18">
        <f t="shared" si="1"/>
        <v>-13.5</v>
      </c>
      <c r="Q17" s="19">
        <f t="shared" si="2"/>
        <v>-54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29</v>
      </c>
      <c r="C20" s="28">
        <v>33</v>
      </c>
      <c r="D20" s="6">
        <v>31</v>
      </c>
      <c r="E20" s="27">
        <v>25</v>
      </c>
      <c r="F20" s="6">
        <v>27</v>
      </c>
      <c r="G20" s="28">
        <v>34</v>
      </c>
      <c r="H20" s="6">
        <v>27</v>
      </c>
      <c r="I20" s="28">
        <v>28</v>
      </c>
      <c r="J20" s="6">
        <v>26</v>
      </c>
      <c r="K20" s="28">
        <v>30</v>
      </c>
      <c r="L20" s="26"/>
      <c r="M20" s="26"/>
      <c r="N20" s="26"/>
      <c r="O20" s="7">
        <f>AVERAGE(B20:K20)</f>
        <v>29</v>
      </c>
      <c r="P20" s="8">
        <f aca="true" t="shared" si="3" ref="P20:P36">36-O20</f>
        <v>7</v>
      </c>
      <c r="Q20" s="9">
        <f aca="true" t="shared" si="4" ref="Q20:Q36">P20*4</f>
        <v>28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29</v>
      </c>
      <c r="C22" s="28">
        <v>27</v>
      </c>
      <c r="D22" s="6">
        <v>30</v>
      </c>
      <c r="E22" s="28">
        <v>30</v>
      </c>
      <c r="F22" s="6">
        <v>36</v>
      </c>
      <c r="G22" s="27">
        <v>29</v>
      </c>
      <c r="H22" s="6">
        <v>31</v>
      </c>
      <c r="I22" s="28">
        <v>31</v>
      </c>
      <c r="J22" s="6">
        <v>28</v>
      </c>
      <c r="K22" s="28">
        <v>28</v>
      </c>
      <c r="L22" s="26"/>
      <c r="M22" s="26"/>
      <c r="N22" s="26"/>
      <c r="O22" s="7">
        <f>AVERAGE(B22:K22)</f>
        <v>29.9</v>
      </c>
      <c r="P22" s="8">
        <f t="shared" si="3"/>
        <v>6.100000000000001</v>
      </c>
      <c r="Q22" s="9">
        <f t="shared" si="4"/>
        <v>24.400000000000006</v>
      </c>
    </row>
    <row r="23" spans="1:17" ht="12.75">
      <c r="A23" s="1" t="s">
        <v>1</v>
      </c>
      <c r="B23" s="6">
        <v>31</v>
      </c>
      <c r="C23" s="28">
        <v>35</v>
      </c>
      <c r="D23" s="6">
        <v>29</v>
      </c>
      <c r="E23" s="27">
        <v>29</v>
      </c>
      <c r="F23" s="6">
        <v>29</v>
      </c>
      <c r="G23" s="28">
        <v>27</v>
      </c>
      <c r="H23" s="28">
        <v>29</v>
      </c>
      <c r="I23" s="28">
        <v>26</v>
      </c>
      <c r="J23" s="6">
        <v>36</v>
      </c>
      <c r="K23" s="28">
        <v>30</v>
      </c>
      <c r="L23" s="26"/>
      <c r="M23" s="26"/>
      <c r="N23" s="26"/>
      <c r="O23" s="7">
        <f>AVERAGE(B23:K23)</f>
        <v>30.1</v>
      </c>
      <c r="P23" s="8">
        <f t="shared" si="3"/>
        <v>5.899999999999999</v>
      </c>
      <c r="Q23" s="9">
        <f t="shared" si="4"/>
        <v>23.599999999999994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29</v>
      </c>
      <c r="C25" s="27">
        <v>29</v>
      </c>
      <c r="D25" s="6">
        <v>26</v>
      </c>
      <c r="E25" s="28">
        <v>30</v>
      </c>
      <c r="F25" s="6">
        <v>32</v>
      </c>
      <c r="G25" s="28">
        <v>27</v>
      </c>
      <c r="H25" s="28">
        <v>32</v>
      </c>
      <c r="I25" s="28">
        <v>30</v>
      </c>
      <c r="J25" s="6">
        <v>31</v>
      </c>
      <c r="K25" s="28">
        <v>31</v>
      </c>
      <c r="L25" s="26"/>
      <c r="M25" s="26"/>
      <c r="N25" s="26"/>
      <c r="O25" s="7">
        <f>AVERAGE(B25:K25)</f>
        <v>29.7</v>
      </c>
      <c r="P25" s="8">
        <f t="shared" si="3"/>
        <v>6.300000000000001</v>
      </c>
      <c r="Q25" s="9">
        <f t="shared" si="4"/>
        <v>25.200000000000003</v>
      </c>
    </row>
    <row r="26" spans="1:17" ht="12.75">
      <c r="A26" s="1" t="s">
        <v>5</v>
      </c>
      <c r="B26" s="6">
        <v>32</v>
      </c>
      <c r="C26" s="28">
        <v>29</v>
      </c>
      <c r="D26" s="6">
        <v>37</v>
      </c>
      <c r="E26" s="28">
        <v>33</v>
      </c>
      <c r="F26" s="6">
        <v>31</v>
      </c>
      <c r="G26" s="28">
        <v>27</v>
      </c>
      <c r="H26" s="6">
        <v>31</v>
      </c>
      <c r="I26" s="28">
        <v>37</v>
      </c>
      <c r="J26" s="6">
        <v>34</v>
      </c>
      <c r="K26" s="27">
        <v>32</v>
      </c>
      <c r="L26" s="6"/>
      <c r="M26" s="6"/>
      <c r="N26" s="6"/>
      <c r="O26" s="7">
        <f aca="true" t="shared" si="5" ref="O26:O36">AVERAGE(B26:L26)</f>
        <v>32.3</v>
      </c>
      <c r="P26" s="8">
        <f t="shared" si="3"/>
        <v>3.700000000000003</v>
      </c>
      <c r="Q26" s="9">
        <f t="shared" si="4"/>
        <v>14.800000000000011</v>
      </c>
    </row>
    <row r="27" spans="1:17" ht="12.75">
      <c r="A27" s="1" t="s">
        <v>8</v>
      </c>
      <c r="B27" s="6">
        <v>31</v>
      </c>
      <c r="C27" s="27">
        <v>27</v>
      </c>
      <c r="D27" s="6">
        <v>30</v>
      </c>
      <c r="E27" s="28">
        <v>31</v>
      </c>
      <c r="F27" s="6">
        <v>31</v>
      </c>
      <c r="G27" s="28">
        <v>31</v>
      </c>
      <c r="H27" s="6">
        <v>29</v>
      </c>
      <c r="I27" s="28">
        <v>30</v>
      </c>
      <c r="J27" s="6">
        <v>35</v>
      </c>
      <c r="K27" s="28">
        <v>33</v>
      </c>
      <c r="L27" s="6"/>
      <c r="M27" s="6"/>
      <c r="N27" s="6"/>
      <c r="O27" s="7">
        <f t="shared" si="5"/>
        <v>30.8</v>
      </c>
      <c r="P27" s="8">
        <f t="shared" si="3"/>
        <v>5.199999999999999</v>
      </c>
      <c r="Q27" s="9">
        <f t="shared" si="4"/>
        <v>20.799999999999997</v>
      </c>
    </row>
    <row r="28" spans="1:17" ht="12.75">
      <c r="A28" s="1" t="s">
        <v>2</v>
      </c>
      <c r="B28" s="6">
        <v>35</v>
      </c>
      <c r="C28" s="28">
        <v>31</v>
      </c>
      <c r="D28" s="28">
        <v>28</v>
      </c>
      <c r="E28" s="27">
        <v>35</v>
      </c>
      <c r="F28" s="6">
        <v>24</v>
      </c>
      <c r="G28" s="28">
        <v>25</v>
      </c>
      <c r="H28" s="6">
        <v>29</v>
      </c>
      <c r="I28" s="28">
        <v>32</v>
      </c>
      <c r="J28" s="6">
        <v>32</v>
      </c>
      <c r="K28" s="28">
        <v>29</v>
      </c>
      <c r="L28" s="6"/>
      <c r="M28" s="6"/>
      <c r="N28" s="6"/>
      <c r="O28" s="7">
        <f t="shared" si="5"/>
        <v>30</v>
      </c>
      <c r="P28" s="8">
        <f t="shared" si="3"/>
        <v>6</v>
      </c>
      <c r="Q28" s="9">
        <f t="shared" si="4"/>
        <v>24</v>
      </c>
    </row>
    <row r="29" spans="1:17" ht="12.75">
      <c r="A29" s="4" t="s">
        <v>10</v>
      </c>
      <c r="B29" s="6">
        <v>40</v>
      </c>
      <c r="C29" s="28">
        <v>33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7">
        <v>29</v>
      </c>
      <c r="J29" s="6">
        <v>30</v>
      </c>
      <c r="K29" s="6">
        <v>32</v>
      </c>
      <c r="L29" s="6"/>
      <c r="M29" s="6"/>
      <c r="N29" s="6"/>
      <c r="O29" s="7">
        <f t="shared" si="5"/>
        <v>32.2</v>
      </c>
      <c r="P29" s="8">
        <f t="shared" si="3"/>
        <v>3.799999999999997</v>
      </c>
      <c r="Q29" s="9">
        <f t="shared" si="4"/>
        <v>15.199999999999989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7">
        <v>29</v>
      </c>
      <c r="F30" s="6">
        <v>34</v>
      </c>
      <c r="G30" s="6">
        <v>29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33.9</v>
      </c>
      <c r="P30" s="8">
        <f t="shared" si="3"/>
        <v>2.1000000000000014</v>
      </c>
      <c r="Q30" s="9">
        <f t="shared" si="4"/>
        <v>8.400000000000006</v>
      </c>
    </row>
    <row r="31" spans="1:17" ht="12.75">
      <c r="A31" s="15" t="s">
        <v>24</v>
      </c>
      <c r="B31" s="16">
        <v>35</v>
      </c>
      <c r="C31" s="30">
        <v>33</v>
      </c>
      <c r="D31" s="16">
        <v>36</v>
      </c>
      <c r="E31" s="30">
        <v>40</v>
      </c>
      <c r="F31" s="16">
        <v>37</v>
      </c>
      <c r="G31" s="29">
        <v>35</v>
      </c>
      <c r="H31" s="16">
        <v>32</v>
      </c>
      <c r="I31" s="30">
        <v>35</v>
      </c>
      <c r="J31" s="16">
        <v>30</v>
      </c>
      <c r="K31" s="30">
        <v>34</v>
      </c>
      <c r="L31" s="6"/>
      <c r="M31" s="6"/>
      <c r="N31" s="6"/>
      <c r="O31" s="17">
        <f t="shared" si="5"/>
        <v>34.7</v>
      </c>
      <c r="P31" s="18">
        <f t="shared" si="3"/>
        <v>1.2999999999999972</v>
      </c>
      <c r="Q31" s="19">
        <f t="shared" si="4"/>
        <v>5.199999999999989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28</v>
      </c>
      <c r="B33" s="16">
        <v>42</v>
      </c>
      <c r="C33" s="30">
        <v>42</v>
      </c>
      <c r="D33" s="16">
        <v>40</v>
      </c>
      <c r="E33" s="29">
        <v>44</v>
      </c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42</v>
      </c>
      <c r="P33" s="18">
        <f t="shared" si="3"/>
        <v>-6</v>
      </c>
      <c r="Q33" s="19">
        <f t="shared" si="4"/>
        <v>-24</v>
      </c>
    </row>
    <row r="34" spans="1:17" ht="12.75">
      <c r="A34" s="4" t="s">
        <v>32</v>
      </c>
      <c r="B34" s="6">
        <v>39</v>
      </c>
      <c r="C34" s="27">
        <v>41</v>
      </c>
      <c r="D34" s="6"/>
      <c r="E34" s="28"/>
      <c r="F34" s="6"/>
      <c r="G34" s="6"/>
      <c r="H34" s="6"/>
      <c r="I34" s="6"/>
      <c r="J34" s="6"/>
      <c r="K34" s="6"/>
      <c r="L34" s="6"/>
      <c r="M34" s="6"/>
      <c r="N34" s="6"/>
      <c r="O34" s="17">
        <f t="shared" si="5"/>
        <v>40</v>
      </c>
      <c r="P34" s="18">
        <f t="shared" si="3"/>
        <v>-4</v>
      </c>
      <c r="Q34" s="19">
        <f t="shared" si="4"/>
        <v>-16</v>
      </c>
    </row>
    <row r="35" spans="1:17" ht="12.75">
      <c r="A35" s="4" t="s">
        <v>31</v>
      </c>
      <c r="B35" s="6">
        <v>37</v>
      </c>
      <c r="C35" s="27">
        <v>42</v>
      </c>
      <c r="D35" s="6"/>
      <c r="E35" s="28"/>
      <c r="F35" s="6"/>
      <c r="G35" s="6"/>
      <c r="H35" s="6"/>
      <c r="I35" s="6"/>
      <c r="J35" s="6"/>
      <c r="K35" s="6"/>
      <c r="L35" s="6"/>
      <c r="M35" s="6"/>
      <c r="N35" s="6"/>
      <c r="O35" s="17">
        <f t="shared" si="5"/>
        <v>39.5</v>
      </c>
      <c r="P35" s="18">
        <f t="shared" si="3"/>
        <v>-3.5</v>
      </c>
      <c r="Q35" s="19">
        <f t="shared" si="4"/>
        <v>-14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29</v>
      </c>
      <c r="M38" s="7">
        <f aca="true" t="shared" si="7" ref="M38:M54">(O2)</f>
        <v>32.1</v>
      </c>
      <c r="N38" s="7"/>
      <c r="O38" s="7">
        <f aca="true" t="shared" si="8" ref="O38:O54">AVERAGE(L38:M38)</f>
        <v>30.55</v>
      </c>
      <c r="P38" s="8">
        <f aca="true" t="shared" si="9" ref="P38:P54">36-O38</f>
        <v>5.449999999999999</v>
      </c>
      <c r="Q38" s="9">
        <f aca="true" t="shared" si="10" ref="Q38:Q54">P38*4</f>
        <v>21.799999999999997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29.9</v>
      </c>
      <c r="M40" s="7">
        <f t="shared" si="7"/>
        <v>32.4</v>
      </c>
      <c r="N40" s="7"/>
      <c r="O40" s="7">
        <f t="shared" si="8"/>
        <v>31.15</v>
      </c>
      <c r="P40" s="8">
        <f t="shared" si="9"/>
        <v>4.850000000000001</v>
      </c>
      <c r="Q40" s="9">
        <f t="shared" si="10"/>
        <v>19.400000000000006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30.1</v>
      </c>
      <c r="M41" s="7">
        <f t="shared" si="7"/>
        <v>32.5</v>
      </c>
      <c r="N41" s="7"/>
      <c r="O41" s="7">
        <f t="shared" si="8"/>
        <v>31.3</v>
      </c>
      <c r="P41" s="8">
        <f t="shared" si="9"/>
        <v>4.699999999999999</v>
      </c>
      <c r="Q41" s="9">
        <f t="shared" si="10"/>
        <v>18.799999999999997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29.7</v>
      </c>
      <c r="M43" s="7">
        <f t="shared" si="7"/>
        <v>31.8</v>
      </c>
      <c r="N43" s="7"/>
      <c r="O43" s="7">
        <f t="shared" si="8"/>
        <v>30.75</v>
      </c>
      <c r="P43" s="8">
        <f t="shared" si="9"/>
        <v>5.25</v>
      </c>
      <c r="Q43" s="9">
        <f t="shared" si="10"/>
        <v>21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32.3</v>
      </c>
      <c r="M44" s="7">
        <f t="shared" si="7"/>
        <v>32.8</v>
      </c>
      <c r="N44" s="7"/>
      <c r="O44" s="7">
        <f t="shared" si="8"/>
        <v>32.55</v>
      </c>
      <c r="P44" s="8">
        <f t="shared" si="9"/>
        <v>3.450000000000003</v>
      </c>
      <c r="Q44" s="9">
        <f t="shared" si="10"/>
        <v>13.800000000000011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30.8</v>
      </c>
      <c r="M45" s="7">
        <f t="shared" si="7"/>
        <v>34.5</v>
      </c>
      <c r="N45" s="7"/>
      <c r="O45" s="7">
        <f t="shared" si="8"/>
        <v>32.65</v>
      </c>
      <c r="P45" s="8">
        <f t="shared" si="9"/>
        <v>3.3500000000000014</v>
      </c>
      <c r="Q45" s="9">
        <f t="shared" si="10"/>
        <v>13.400000000000006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30</v>
      </c>
      <c r="M46" s="7">
        <f t="shared" si="7"/>
        <v>32.9</v>
      </c>
      <c r="N46" s="7"/>
      <c r="O46" s="7">
        <f t="shared" si="8"/>
        <v>31.45</v>
      </c>
      <c r="P46" s="8">
        <f t="shared" si="9"/>
        <v>4.550000000000001</v>
      </c>
      <c r="Q46" s="9">
        <f t="shared" si="10"/>
        <v>18.200000000000003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32.2</v>
      </c>
      <c r="M47" s="7">
        <f t="shared" si="7"/>
        <v>38.6</v>
      </c>
      <c r="N47" s="7"/>
      <c r="O47" s="7">
        <f t="shared" si="8"/>
        <v>35.400000000000006</v>
      </c>
      <c r="P47" s="8">
        <f t="shared" si="9"/>
        <v>0.5999999999999943</v>
      </c>
      <c r="Q47" s="9">
        <f t="shared" si="10"/>
        <v>2.3999999999999773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33.9</v>
      </c>
      <c r="M48" s="7">
        <f t="shared" si="7"/>
        <v>39.82222222222222</v>
      </c>
      <c r="N48" s="7"/>
      <c r="O48" s="7">
        <f t="shared" si="8"/>
        <v>36.861111111111114</v>
      </c>
      <c r="P48" s="8">
        <f t="shared" si="9"/>
        <v>-0.8611111111111143</v>
      </c>
      <c r="Q48" s="9">
        <f t="shared" si="10"/>
        <v>-3.444444444444457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34.7</v>
      </c>
      <c r="M49" s="17">
        <f t="shared" si="7"/>
        <v>40</v>
      </c>
      <c r="N49" s="7"/>
      <c r="O49" s="7">
        <f t="shared" si="8"/>
        <v>37.35</v>
      </c>
      <c r="P49" s="18">
        <f t="shared" si="9"/>
        <v>-1.3500000000000014</v>
      </c>
      <c r="Q49" s="19">
        <f t="shared" si="10"/>
        <v>-5.400000000000006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28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42</v>
      </c>
      <c r="M51" s="17">
        <f t="shared" si="7"/>
        <v>49.25</v>
      </c>
      <c r="N51" s="17"/>
      <c r="O51" s="17">
        <f t="shared" si="8"/>
        <v>45.625</v>
      </c>
      <c r="P51" s="18">
        <f t="shared" si="9"/>
        <v>-9.625</v>
      </c>
      <c r="Q51" s="19">
        <f t="shared" si="10"/>
        <v>-38.5</v>
      </c>
    </row>
    <row r="52" spans="1:17" ht="12.75">
      <c r="A52" s="4" t="s">
        <v>32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40</v>
      </c>
      <c r="M52" s="17">
        <f t="shared" si="7"/>
        <v>43.5</v>
      </c>
      <c r="N52" s="6"/>
      <c r="O52" s="17">
        <f t="shared" si="8"/>
        <v>41.75</v>
      </c>
      <c r="P52" s="18">
        <f t="shared" si="9"/>
        <v>-5.75</v>
      </c>
      <c r="Q52" s="19">
        <f t="shared" si="10"/>
        <v>-23</v>
      </c>
    </row>
    <row r="53" spans="1:17" ht="12.75">
      <c r="A53" s="4" t="s">
        <v>31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39.5</v>
      </c>
      <c r="M53" s="17">
        <f t="shared" si="7"/>
        <v>49.5</v>
      </c>
      <c r="N53" s="6"/>
      <c r="O53" s="17">
        <f t="shared" si="8"/>
        <v>44.5</v>
      </c>
      <c r="P53" s="18">
        <f t="shared" si="9"/>
        <v>-8.5</v>
      </c>
      <c r="Q53" s="19">
        <f t="shared" si="10"/>
        <v>-34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</sheetData>
  <sheetProtection/>
  <mergeCells count="3">
    <mergeCell ref="A37:K37"/>
    <mergeCell ref="A19:K19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7">
      <selection activeCell="G14" sqref="G14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30</v>
      </c>
      <c r="C2" s="28">
        <v>33</v>
      </c>
      <c r="D2" s="28">
        <v>31</v>
      </c>
      <c r="E2" s="28">
        <v>33</v>
      </c>
      <c r="F2" s="28">
        <v>32</v>
      </c>
      <c r="G2" s="27">
        <v>31</v>
      </c>
      <c r="H2" s="28">
        <v>31</v>
      </c>
      <c r="I2" s="28">
        <v>35</v>
      </c>
      <c r="J2" s="28">
        <v>32</v>
      </c>
      <c r="K2" s="28">
        <v>33</v>
      </c>
      <c r="L2" s="6"/>
      <c r="M2" s="6"/>
      <c r="N2" s="6"/>
      <c r="O2" s="7">
        <f aca="true" t="shared" si="0" ref="O2:O18">AVERAGE(B2:L2)</f>
        <v>32.1</v>
      </c>
      <c r="P2" s="8">
        <f aca="true" t="shared" si="1" ref="P2:P18">36-O2</f>
        <v>3.8999999999999986</v>
      </c>
      <c r="Q2" s="9">
        <f aca="true" t="shared" si="2" ref="Q2:Q18">P2*4</f>
        <v>15.599999999999994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8">
        <v>35</v>
      </c>
      <c r="F4" s="6">
        <v>30</v>
      </c>
      <c r="G4" s="28">
        <v>33</v>
      </c>
      <c r="H4" s="6">
        <v>31</v>
      </c>
      <c r="I4" s="27">
        <v>34</v>
      </c>
      <c r="J4" s="6">
        <v>28</v>
      </c>
      <c r="K4" s="28">
        <v>38</v>
      </c>
      <c r="L4" s="6"/>
      <c r="M4" s="6"/>
      <c r="N4" s="6"/>
      <c r="O4" s="7">
        <f t="shared" si="0"/>
        <v>32.5</v>
      </c>
      <c r="P4" s="8">
        <f t="shared" si="1"/>
        <v>3.5</v>
      </c>
      <c r="Q4" s="9">
        <f t="shared" si="2"/>
        <v>14</v>
      </c>
    </row>
    <row r="5" spans="1:17" ht="12.75">
      <c r="A5" s="1" t="s">
        <v>1</v>
      </c>
      <c r="B5" s="6">
        <v>34</v>
      </c>
      <c r="C5" s="28">
        <v>31</v>
      </c>
      <c r="D5" s="6">
        <v>30</v>
      </c>
      <c r="E5" s="28">
        <v>33</v>
      </c>
      <c r="F5" s="6">
        <v>36</v>
      </c>
      <c r="G5" s="28">
        <v>27</v>
      </c>
      <c r="H5" s="6">
        <v>32</v>
      </c>
      <c r="I5" s="28">
        <v>29</v>
      </c>
      <c r="J5" s="6">
        <v>33</v>
      </c>
      <c r="K5" s="27">
        <v>41</v>
      </c>
      <c r="L5" s="6"/>
      <c r="M5" s="6"/>
      <c r="N5" s="6"/>
      <c r="O5" s="7">
        <f t="shared" si="0"/>
        <v>32.6</v>
      </c>
      <c r="P5" s="8">
        <f t="shared" si="1"/>
        <v>3.3999999999999986</v>
      </c>
      <c r="Q5" s="9">
        <f t="shared" si="2"/>
        <v>13.599999999999994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36</v>
      </c>
      <c r="C7" s="6">
        <v>30</v>
      </c>
      <c r="D7" s="28">
        <v>34</v>
      </c>
      <c r="E7" s="6">
        <v>34</v>
      </c>
      <c r="F7" s="27">
        <v>34</v>
      </c>
      <c r="G7" s="6">
        <v>27</v>
      </c>
      <c r="H7" s="28">
        <v>32</v>
      </c>
      <c r="I7" s="6">
        <v>32</v>
      </c>
      <c r="J7" s="28">
        <v>33</v>
      </c>
      <c r="K7" s="6">
        <v>27</v>
      </c>
      <c r="L7" s="6"/>
      <c r="M7" s="6"/>
      <c r="N7" s="6"/>
      <c r="O7" s="7">
        <f t="shared" si="0"/>
        <v>31.9</v>
      </c>
      <c r="P7" s="8">
        <f t="shared" si="1"/>
        <v>4.100000000000001</v>
      </c>
      <c r="Q7" s="9">
        <f t="shared" si="2"/>
        <v>16.400000000000006</v>
      </c>
    </row>
    <row r="8" spans="1:17" ht="12.75">
      <c r="A8" s="1" t="s">
        <v>5</v>
      </c>
      <c r="B8" s="28">
        <v>33</v>
      </c>
      <c r="C8" s="6">
        <v>32</v>
      </c>
      <c r="D8" s="28">
        <v>40</v>
      </c>
      <c r="E8" s="6">
        <v>32</v>
      </c>
      <c r="F8" s="27">
        <v>32</v>
      </c>
      <c r="G8" s="6">
        <v>35</v>
      </c>
      <c r="H8" s="28">
        <v>29</v>
      </c>
      <c r="I8" s="6">
        <v>30</v>
      </c>
      <c r="J8" s="28">
        <v>34</v>
      </c>
      <c r="K8" s="6">
        <v>31</v>
      </c>
      <c r="L8" s="6"/>
      <c r="M8" s="6"/>
      <c r="N8" s="6"/>
      <c r="O8" s="7">
        <f t="shared" si="0"/>
        <v>32.8</v>
      </c>
      <c r="P8" s="8">
        <f t="shared" si="1"/>
        <v>3.200000000000003</v>
      </c>
      <c r="Q8" s="9">
        <f t="shared" si="2"/>
        <v>12.800000000000011</v>
      </c>
    </row>
    <row r="9" spans="1:17" ht="12.75">
      <c r="A9" s="1" t="s">
        <v>8</v>
      </c>
      <c r="B9" s="6">
        <v>31</v>
      </c>
      <c r="C9" s="28">
        <v>33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7">
        <v>33</v>
      </c>
      <c r="L9" s="6"/>
      <c r="M9" s="6"/>
      <c r="N9" s="6"/>
      <c r="O9" s="7">
        <f t="shared" si="0"/>
        <v>34.5</v>
      </c>
      <c r="P9" s="8">
        <f t="shared" si="1"/>
        <v>1.5</v>
      </c>
      <c r="Q9" s="9">
        <f t="shared" si="2"/>
        <v>6</v>
      </c>
    </row>
    <row r="10" spans="1:17" ht="12.75">
      <c r="A10" s="1" t="s">
        <v>2</v>
      </c>
      <c r="B10" s="6">
        <v>35</v>
      </c>
      <c r="C10" s="28">
        <v>33</v>
      </c>
      <c r="D10" s="6">
        <v>30</v>
      </c>
      <c r="E10" s="28">
        <v>30</v>
      </c>
      <c r="F10" s="6">
        <v>33</v>
      </c>
      <c r="G10" s="28">
        <v>32</v>
      </c>
      <c r="H10" s="6">
        <v>29</v>
      </c>
      <c r="I10" s="28">
        <v>33</v>
      </c>
      <c r="J10" s="6">
        <v>36</v>
      </c>
      <c r="K10" s="27">
        <v>33</v>
      </c>
      <c r="L10" s="6"/>
      <c r="M10" s="6"/>
      <c r="N10" s="6"/>
      <c r="O10" s="7">
        <f t="shared" si="0"/>
        <v>32.4</v>
      </c>
      <c r="P10" s="8">
        <f t="shared" si="1"/>
        <v>3.6000000000000014</v>
      </c>
      <c r="Q10" s="9">
        <f t="shared" si="2"/>
        <v>14.400000000000006</v>
      </c>
    </row>
    <row r="11" spans="1:17" ht="12.75">
      <c r="A11" s="4" t="s">
        <v>10</v>
      </c>
      <c r="B11" s="6">
        <v>33</v>
      </c>
      <c r="C11" s="27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38.4</v>
      </c>
      <c r="P11" s="8">
        <f t="shared" si="1"/>
        <v>-2.3999999999999986</v>
      </c>
      <c r="Q11" s="9">
        <f t="shared" si="2"/>
        <v>-9.599999999999994</v>
      </c>
    </row>
    <row r="12" spans="1:17" ht="12.75">
      <c r="A12" s="4" t="s">
        <v>23</v>
      </c>
      <c r="B12" s="27">
        <v>37</v>
      </c>
      <c r="C12" s="6">
        <v>37</v>
      </c>
      <c r="D12" s="28">
        <v>40</v>
      </c>
      <c r="E12" s="6">
        <v>42</v>
      </c>
      <c r="F12" s="28">
        <v>42</v>
      </c>
      <c r="G12" s="6">
        <v>34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38.8</v>
      </c>
      <c r="P12" s="8">
        <f t="shared" si="1"/>
        <v>-2.799999999999997</v>
      </c>
      <c r="Q12" s="9">
        <f t="shared" si="2"/>
        <v>-11.199999999999989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30">
        <v>38</v>
      </c>
      <c r="F13" s="30">
        <v>31</v>
      </c>
      <c r="G13" s="29">
        <v>37</v>
      </c>
      <c r="H13" s="30">
        <v>47</v>
      </c>
      <c r="I13" s="30">
        <v>35</v>
      </c>
      <c r="J13" s="16">
        <v>44</v>
      </c>
      <c r="K13" s="30">
        <v>40</v>
      </c>
      <c r="L13" s="16"/>
      <c r="M13" s="16"/>
      <c r="N13" s="16"/>
      <c r="O13" s="17">
        <f t="shared" si="0"/>
        <v>39</v>
      </c>
      <c r="P13" s="18">
        <f t="shared" si="1"/>
        <v>-3</v>
      </c>
      <c r="Q13" s="19">
        <f t="shared" si="2"/>
        <v>-12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28</v>
      </c>
      <c r="B15" s="16">
        <v>46</v>
      </c>
      <c r="C15" s="30">
        <v>49</v>
      </c>
      <c r="D15" s="16">
        <v>46</v>
      </c>
      <c r="E15" s="29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49.25</v>
      </c>
      <c r="P15" s="18">
        <f t="shared" si="1"/>
        <v>-13.25</v>
      </c>
      <c r="Q15" s="19">
        <f t="shared" si="2"/>
        <v>-53</v>
      </c>
    </row>
    <row r="16" spans="1:17" ht="12.75">
      <c r="A16" s="4" t="s">
        <v>32</v>
      </c>
      <c r="B16" s="6">
        <v>43</v>
      </c>
      <c r="C16" s="27">
        <v>44</v>
      </c>
      <c r="D16" s="6"/>
      <c r="E16" s="28"/>
      <c r="F16" s="6"/>
      <c r="G16" s="6"/>
      <c r="H16" s="6"/>
      <c r="I16" s="6"/>
      <c r="J16" s="6"/>
      <c r="K16" s="6"/>
      <c r="L16" s="6"/>
      <c r="M16" s="6"/>
      <c r="N16" s="6"/>
      <c r="O16" s="17">
        <f t="shared" si="0"/>
        <v>43.5</v>
      </c>
      <c r="P16" s="18">
        <f t="shared" si="1"/>
        <v>-7.5</v>
      </c>
      <c r="Q16" s="19">
        <f t="shared" si="2"/>
        <v>-30</v>
      </c>
    </row>
    <row r="17" spans="1:17" ht="12.75">
      <c r="A17" s="4" t="s">
        <v>31</v>
      </c>
      <c r="B17" s="6">
        <v>47</v>
      </c>
      <c r="C17" s="27">
        <v>52</v>
      </c>
      <c r="D17" s="6"/>
      <c r="E17" s="28"/>
      <c r="F17" s="6"/>
      <c r="G17" s="6"/>
      <c r="H17" s="6"/>
      <c r="I17" s="6"/>
      <c r="J17" s="6"/>
      <c r="K17" s="6"/>
      <c r="L17" s="6"/>
      <c r="M17" s="6"/>
      <c r="N17" s="6"/>
      <c r="O17" s="17">
        <f t="shared" si="0"/>
        <v>49.5</v>
      </c>
      <c r="P17" s="18">
        <f t="shared" si="1"/>
        <v>-13.5</v>
      </c>
      <c r="Q17" s="19">
        <f t="shared" si="2"/>
        <v>-54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29</v>
      </c>
      <c r="C20" s="28">
        <v>33</v>
      </c>
      <c r="D20" s="6">
        <v>31</v>
      </c>
      <c r="E20" s="27">
        <v>25</v>
      </c>
      <c r="F20" s="6">
        <v>27</v>
      </c>
      <c r="G20" s="28">
        <v>34</v>
      </c>
      <c r="H20" s="6">
        <v>27</v>
      </c>
      <c r="I20" s="28">
        <v>28</v>
      </c>
      <c r="J20" s="6">
        <v>26</v>
      </c>
      <c r="K20" s="28">
        <v>30</v>
      </c>
      <c r="L20" s="26"/>
      <c r="M20" s="26"/>
      <c r="N20" s="26"/>
      <c r="O20" s="7">
        <f>AVERAGE(B20:K20)</f>
        <v>29</v>
      </c>
      <c r="P20" s="8">
        <f aca="true" t="shared" si="3" ref="P20:P36">36-O20</f>
        <v>7</v>
      </c>
      <c r="Q20" s="9">
        <f aca="true" t="shared" si="4" ref="Q20:Q36">P20*4</f>
        <v>28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29</v>
      </c>
      <c r="C22" s="28">
        <v>27</v>
      </c>
      <c r="D22" s="6">
        <v>30</v>
      </c>
      <c r="E22" s="28">
        <v>30</v>
      </c>
      <c r="F22" s="6">
        <v>36</v>
      </c>
      <c r="G22" s="28">
        <v>29</v>
      </c>
      <c r="H22" s="6">
        <v>31</v>
      </c>
      <c r="I22" s="27">
        <v>29</v>
      </c>
      <c r="J22" s="6">
        <v>28</v>
      </c>
      <c r="K22" s="28">
        <v>28</v>
      </c>
      <c r="L22" s="26"/>
      <c r="M22" s="26"/>
      <c r="N22" s="26"/>
      <c r="O22" s="7">
        <f>AVERAGE(B22:K22)</f>
        <v>29.7</v>
      </c>
      <c r="P22" s="8">
        <f t="shared" si="3"/>
        <v>6.300000000000001</v>
      </c>
      <c r="Q22" s="9">
        <f t="shared" si="4"/>
        <v>25.200000000000003</v>
      </c>
    </row>
    <row r="23" spans="1:17" ht="12.75">
      <c r="A23" s="1" t="s">
        <v>1</v>
      </c>
      <c r="B23" s="6">
        <v>31</v>
      </c>
      <c r="C23" s="28">
        <v>35</v>
      </c>
      <c r="D23" s="6">
        <v>29</v>
      </c>
      <c r="E23" s="28">
        <v>29</v>
      </c>
      <c r="F23" s="6">
        <v>30</v>
      </c>
      <c r="G23" s="27">
        <v>30</v>
      </c>
      <c r="H23" s="28">
        <v>29</v>
      </c>
      <c r="I23" s="28">
        <v>26</v>
      </c>
      <c r="J23" s="6">
        <v>36</v>
      </c>
      <c r="K23" s="28">
        <v>30</v>
      </c>
      <c r="L23" s="26"/>
      <c r="M23" s="26"/>
      <c r="N23" s="26"/>
      <c r="O23" s="7">
        <f>AVERAGE(B23:K23)</f>
        <v>30.5</v>
      </c>
      <c r="P23" s="8">
        <f t="shared" si="3"/>
        <v>5.5</v>
      </c>
      <c r="Q23" s="9">
        <f t="shared" si="4"/>
        <v>22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29</v>
      </c>
      <c r="C25" s="28">
        <v>29</v>
      </c>
      <c r="D25" s="6">
        <v>34</v>
      </c>
      <c r="E25" s="27">
        <v>34</v>
      </c>
      <c r="F25" s="6">
        <v>32</v>
      </c>
      <c r="G25" s="28">
        <v>27</v>
      </c>
      <c r="H25" s="28">
        <v>32</v>
      </c>
      <c r="I25" s="28">
        <v>30</v>
      </c>
      <c r="J25" s="6">
        <v>31</v>
      </c>
      <c r="K25" s="28">
        <v>31</v>
      </c>
      <c r="L25" s="26"/>
      <c r="M25" s="26"/>
      <c r="N25" s="26"/>
      <c r="O25" s="7">
        <f>AVERAGE(B25:K25)</f>
        <v>30.9</v>
      </c>
      <c r="P25" s="8">
        <f t="shared" si="3"/>
        <v>5.100000000000001</v>
      </c>
      <c r="Q25" s="9">
        <f t="shared" si="4"/>
        <v>20.400000000000006</v>
      </c>
    </row>
    <row r="26" spans="1:17" ht="12.75">
      <c r="A26" s="1" t="s">
        <v>5</v>
      </c>
      <c r="B26" s="6">
        <v>30</v>
      </c>
      <c r="C26" s="27">
        <v>32</v>
      </c>
      <c r="D26" s="6">
        <v>37</v>
      </c>
      <c r="E26" s="28">
        <v>33</v>
      </c>
      <c r="F26" s="6">
        <v>31</v>
      </c>
      <c r="G26" s="28">
        <v>27</v>
      </c>
      <c r="H26" s="6">
        <v>31</v>
      </c>
      <c r="I26" s="28">
        <v>37</v>
      </c>
      <c r="J26" s="6">
        <v>34</v>
      </c>
      <c r="K26" s="28">
        <v>32</v>
      </c>
      <c r="L26" s="6"/>
      <c r="M26" s="6"/>
      <c r="N26" s="6"/>
      <c r="O26" s="7">
        <f aca="true" t="shared" si="5" ref="O26:O36">AVERAGE(B26:L26)</f>
        <v>32.4</v>
      </c>
      <c r="P26" s="8">
        <f t="shared" si="3"/>
        <v>3.6000000000000014</v>
      </c>
      <c r="Q26" s="9">
        <f t="shared" si="4"/>
        <v>14.400000000000006</v>
      </c>
    </row>
    <row r="27" spans="1:17" ht="12.75">
      <c r="A27" s="1" t="s">
        <v>8</v>
      </c>
      <c r="B27" s="6">
        <v>31</v>
      </c>
      <c r="C27" s="27">
        <v>27</v>
      </c>
      <c r="D27" s="6">
        <v>30</v>
      </c>
      <c r="E27" s="28">
        <v>31</v>
      </c>
      <c r="F27" s="6">
        <v>31</v>
      </c>
      <c r="G27" s="28">
        <v>31</v>
      </c>
      <c r="H27" s="6">
        <v>29</v>
      </c>
      <c r="I27" s="28">
        <v>30</v>
      </c>
      <c r="J27" s="6">
        <v>35</v>
      </c>
      <c r="K27" s="28">
        <v>33</v>
      </c>
      <c r="L27" s="6"/>
      <c r="M27" s="6"/>
      <c r="N27" s="6"/>
      <c r="O27" s="7">
        <f t="shared" si="5"/>
        <v>30.8</v>
      </c>
      <c r="P27" s="8">
        <f t="shared" si="3"/>
        <v>5.199999999999999</v>
      </c>
      <c r="Q27" s="9">
        <f t="shared" si="4"/>
        <v>20.799999999999997</v>
      </c>
    </row>
    <row r="28" spans="1:17" ht="12.75">
      <c r="A28" s="1" t="s">
        <v>2</v>
      </c>
      <c r="B28" s="6">
        <v>35</v>
      </c>
      <c r="C28" s="28">
        <v>31</v>
      </c>
      <c r="D28" s="28">
        <v>28</v>
      </c>
      <c r="E28" s="28">
        <v>35</v>
      </c>
      <c r="F28" s="6">
        <v>33</v>
      </c>
      <c r="G28" s="27">
        <v>33</v>
      </c>
      <c r="H28" s="6">
        <v>29</v>
      </c>
      <c r="I28" s="28">
        <v>32</v>
      </c>
      <c r="J28" s="6">
        <v>32</v>
      </c>
      <c r="K28" s="28">
        <v>29</v>
      </c>
      <c r="L28" s="6"/>
      <c r="M28" s="6"/>
      <c r="N28" s="6"/>
      <c r="O28" s="7">
        <f t="shared" si="5"/>
        <v>31.7</v>
      </c>
      <c r="P28" s="8">
        <f t="shared" si="3"/>
        <v>4.300000000000001</v>
      </c>
      <c r="Q28" s="9">
        <f t="shared" si="4"/>
        <v>17.200000000000003</v>
      </c>
    </row>
    <row r="29" spans="1:17" ht="12.75">
      <c r="A29" s="4" t="s">
        <v>10</v>
      </c>
      <c r="B29" s="6">
        <v>40</v>
      </c>
      <c r="C29" s="28">
        <v>33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7">
        <v>33</v>
      </c>
      <c r="L29" s="6"/>
      <c r="M29" s="6"/>
      <c r="N29" s="6"/>
      <c r="O29" s="7">
        <f t="shared" si="5"/>
        <v>32.6</v>
      </c>
      <c r="P29" s="8">
        <f t="shared" si="3"/>
        <v>3.3999999999999986</v>
      </c>
      <c r="Q29" s="9">
        <f t="shared" si="4"/>
        <v>13.599999999999994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7">
        <v>29</v>
      </c>
      <c r="F30" s="6">
        <v>34</v>
      </c>
      <c r="G30" s="6">
        <v>29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33.9</v>
      </c>
      <c r="P30" s="8">
        <f t="shared" si="3"/>
        <v>2.1000000000000014</v>
      </c>
      <c r="Q30" s="9">
        <f t="shared" si="4"/>
        <v>8.400000000000006</v>
      </c>
    </row>
    <row r="31" spans="1:17" ht="12.75">
      <c r="A31" s="15" t="s">
        <v>24</v>
      </c>
      <c r="B31" s="16">
        <v>35</v>
      </c>
      <c r="C31" s="30">
        <v>33</v>
      </c>
      <c r="D31" s="16">
        <v>36</v>
      </c>
      <c r="E31" s="30">
        <v>40</v>
      </c>
      <c r="F31" s="16">
        <v>37</v>
      </c>
      <c r="G31" s="30">
        <v>35</v>
      </c>
      <c r="H31" s="16">
        <v>35</v>
      </c>
      <c r="I31" s="29">
        <v>39</v>
      </c>
      <c r="J31" s="16">
        <v>30</v>
      </c>
      <c r="K31" s="30">
        <v>34</v>
      </c>
      <c r="L31" s="6"/>
      <c r="M31" s="6"/>
      <c r="N31" s="6"/>
      <c r="O31" s="17">
        <f t="shared" si="5"/>
        <v>35.4</v>
      </c>
      <c r="P31" s="18">
        <f t="shared" si="3"/>
        <v>0.6000000000000014</v>
      </c>
      <c r="Q31" s="19">
        <f t="shared" si="4"/>
        <v>2.4000000000000057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28</v>
      </c>
      <c r="B33" s="16">
        <v>42</v>
      </c>
      <c r="C33" s="30">
        <v>42</v>
      </c>
      <c r="D33" s="16">
        <v>40</v>
      </c>
      <c r="E33" s="29">
        <v>44</v>
      </c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42</v>
      </c>
      <c r="P33" s="18">
        <f t="shared" si="3"/>
        <v>-6</v>
      </c>
      <c r="Q33" s="19">
        <f t="shared" si="4"/>
        <v>-24</v>
      </c>
    </row>
    <row r="34" spans="1:17" ht="12.75">
      <c r="A34" s="4" t="s">
        <v>32</v>
      </c>
      <c r="B34" s="6">
        <v>39</v>
      </c>
      <c r="C34" s="27">
        <v>41</v>
      </c>
      <c r="D34" s="6"/>
      <c r="E34" s="28"/>
      <c r="F34" s="6"/>
      <c r="G34" s="6"/>
      <c r="H34" s="6"/>
      <c r="I34" s="6"/>
      <c r="J34" s="6"/>
      <c r="K34" s="6"/>
      <c r="L34" s="6"/>
      <c r="M34" s="6"/>
      <c r="N34" s="6"/>
      <c r="O34" s="17">
        <f t="shared" si="5"/>
        <v>40</v>
      </c>
      <c r="P34" s="18">
        <f t="shared" si="3"/>
        <v>-4</v>
      </c>
      <c r="Q34" s="19">
        <f t="shared" si="4"/>
        <v>-16</v>
      </c>
    </row>
    <row r="35" spans="1:17" ht="12.75">
      <c r="A35" s="4" t="s">
        <v>31</v>
      </c>
      <c r="B35" s="6">
        <v>37</v>
      </c>
      <c r="C35" s="27">
        <v>42</v>
      </c>
      <c r="D35" s="6"/>
      <c r="E35" s="28"/>
      <c r="F35" s="6"/>
      <c r="G35" s="6"/>
      <c r="H35" s="6"/>
      <c r="I35" s="6"/>
      <c r="J35" s="6"/>
      <c r="K35" s="6"/>
      <c r="L35" s="6"/>
      <c r="M35" s="6"/>
      <c r="N35" s="6"/>
      <c r="O35" s="17">
        <f t="shared" si="5"/>
        <v>39.5</v>
      </c>
      <c r="P35" s="18">
        <f t="shared" si="3"/>
        <v>-3.5</v>
      </c>
      <c r="Q35" s="19">
        <f t="shared" si="4"/>
        <v>-14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40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29</v>
      </c>
      <c r="M38" s="7">
        <f aca="true" t="shared" si="7" ref="M38:M54">(O2)</f>
        <v>32.1</v>
      </c>
      <c r="N38" s="7"/>
      <c r="O38" s="7">
        <f aca="true" t="shared" si="8" ref="O38:O54">AVERAGE(L38:M38)</f>
        <v>30.55</v>
      </c>
      <c r="P38" s="8">
        <f aca="true" t="shared" si="9" ref="P38:P54">36-O38</f>
        <v>5.449999999999999</v>
      </c>
      <c r="Q38" s="9">
        <f aca="true" t="shared" si="10" ref="Q38:Q54">P38*4</f>
        <v>21.799999999999997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29.7</v>
      </c>
      <c r="M40" s="7">
        <f t="shared" si="7"/>
        <v>32.5</v>
      </c>
      <c r="N40" s="7"/>
      <c r="O40" s="7">
        <f t="shared" si="8"/>
        <v>31.1</v>
      </c>
      <c r="P40" s="8">
        <f t="shared" si="9"/>
        <v>4.899999999999999</v>
      </c>
      <c r="Q40" s="9">
        <f t="shared" si="10"/>
        <v>19.599999999999994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30.5</v>
      </c>
      <c r="M41" s="7">
        <f t="shared" si="7"/>
        <v>32.6</v>
      </c>
      <c r="N41" s="7"/>
      <c r="O41" s="7">
        <f t="shared" si="8"/>
        <v>31.55</v>
      </c>
      <c r="P41" s="8">
        <f t="shared" si="9"/>
        <v>4.449999999999999</v>
      </c>
      <c r="Q41" s="9">
        <f t="shared" si="10"/>
        <v>17.799999999999997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30.9</v>
      </c>
      <c r="M43" s="7">
        <f t="shared" si="7"/>
        <v>31.9</v>
      </c>
      <c r="N43" s="7"/>
      <c r="O43" s="7">
        <f t="shared" si="8"/>
        <v>31.4</v>
      </c>
      <c r="P43" s="8">
        <f t="shared" si="9"/>
        <v>4.600000000000001</v>
      </c>
      <c r="Q43" s="9">
        <f t="shared" si="10"/>
        <v>18.400000000000006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32.4</v>
      </c>
      <c r="M44" s="7">
        <f t="shared" si="7"/>
        <v>32.8</v>
      </c>
      <c r="N44" s="7"/>
      <c r="O44" s="7">
        <f t="shared" si="8"/>
        <v>32.599999999999994</v>
      </c>
      <c r="P44" s="8">
        <f t="shared" si="9"/>
        <v>3.4000000000000057</v>
      </c>
      <c r="Q44" s="9">
        <f t="shared" si="10"/>
        <v>13.600000000000023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30.8</v>
      </c>
      <c r="M45" s="7">
        <f t="shared" si="7"/>
        <v>34.5</v>
      </c>
      <c r="N45" s="7"/>
      <c r="O45" s="7">
        <f t="shared" si="8"/>
        <v>32.65</v>
      </c>
      <c r="P45" s="8">
        <f t="shared" si="9"/>
        <v>3.3500000000000014</v>
      </c>
      <c r="Q45" s="9">
        <f t="shared" si="10"/>
        <v>13.400000000000006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31.7</v>
      </c>
      <c r="M46" s="7">
        <f t="shared" si="7"/>
        <v>32.4</v>
      </c>
      <c r="N46" s="7"/>
      <c r="O46" s="7">
        <f t="shared" si="8"/>
        <v>32.05</v>
      </c>
      <c r="P46" s="8">
        <f t="shared" si="9"/>
        <v>3.950000000000003</v>
      </c>
      <c r="Q46" s="9">
        <f t="shared" si="10"/>
        <v>15.800000000000011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32.6</v>
      </c>
      <c r="M47" s="7">
        <f t="shared" si="7"/>
        <v>38.4</v>
      </c>
      <c r="N47" s="7"/>
      <c r="O47" s="7">
        <f t="shared" si="8"/>
        <v>35.5</v>
      </c>
      <c r="P47" s="8">
        <f t="shared" si="9"/>
        <v>0.5</v>
      </c>
      <c r="Q47" s="9">
        <f t="shared" si="10"/>
        <v>2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33.9</v>
      </c>
      <c r="M48" s="7">
        <f t="shared" si="7"/>
        <v>38.8</v>
      </c>
      <c r="N48" s="7"/>
      <c r="O48" s="7">
        <f t="shared" si="8"/>
        <v>36.349999999999994</v>
      </c>
      <c r="P48" s="8">
        <f t="shared" si="9"/>
        <v>-0.3499999999999943</v>
      </c>
      <c r="Q48" s="9">
        <f t="shared" si="10"/>
        <v>-1.3999999999999773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35.4</v>
      </c>
      <c r="M49" s="17">
        <f t="shared" si="7"/>
        <v>39</v>
      </c>
      <c r="N49" s="7"/>
      <c r="O49" s="7">
        <f t="shared" si="8"/>
        <v>37.2</v>
      </c>
      <c r="P49" s="18">
        <f t="shared" si="9"/>
        <v>-1.2000000000000028</v>
      </c>
      <c r="Q49" s="19">
        <f t="shared" si="10"/>
        <v>-4.800000000000011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28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42</v>
      </c>
      <c r="M51" s="17">
        <f t="shared" si="7"/>
        <v>49.25</v>
      </c>
      <c r="N51" s="17"/>
      <c r="O51" s="17">
        <f t="shared" si="8"/>
        <v>45.625</v>
      </c>
      <c r="P51" s="18">
        <f t="shared" si="9"/>
        <v>-9.625</v>
      </c>
      <c r="Q51" s="19">
        <f t="shared" si="10"/>
        <v>-38.5</v>
      </c>
    </row>
    <row r="52" spans="1:17" ht="12.75">
      <c r="A52" s="4" t="s">
        <v>32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40</v>
      </c>
      <c r="M52" s="17">
        <f t="shared" si="7"/>
        <v>43.5</v>
      </c>
      <c r="N52" s="6"/>
      <c r="O52" s="17">
        <f t="shared" si="8"/>
        <v>41.75</v>
      </c>
      <c r="P52" s="18">
        <f t="shared" si="9"/>
        <v>-5.75</v>
      </c>
      <c r="Q52" s="19">
        <f t="shared" si="10"/>
        <v>-23</v>
      </c>
    </row>
    <row r="53" spans="1:17" ht="12.75">
      <c r="A53" s="4" t="s">
        <v>31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39.5</v>
      </c>
      <c r="M53" s="17">
        <f t="shared" si="7"/>
        <v>49.5</v>
      </c>
      <c r="N53" s="6"/>
      <c r="O53" s="17">
        <f t="shared" si="8"/>
        <v>44.5</v>
      </c>
      <c r="P53" s="18">
        <f t="shared" si="9"/>
        <v>-8.5</v>
      </c>
      <c r="Q53" s="19">
        <f t="shared" si="10"/>
        <v>-34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</sheetData>
  <sheetProtection/>
  <mergeCells count="3">
    <mergeCell ref="A37:K37"/>
    <mergeCell ref="A19:K19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7">
      <selection activeCell="L21" sqref="L21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30</v>
      </c>
      <c r="C2" s="28">
        <v>33</v>
      </c>
      <c r="D2" s="28">
        <v>31</v>
      </c>
      <c r="E2" s="28">
        <v>33</v>
      </c>
      <c r="F2" s="28">
        <v>32</v>
      </c>
      <c r="G2" s="28">
        <v>31</v>
      </c>
      <c r="H2" s="28">
        <v>25</v>
      </c>
      <c r="I2" s="27">
        <v>29</v>
      </c>
      <c r="J2" s="28">
        <v>32</v>
      </c>
      <c r="K2" s="28">
        <v>33</v>
      </c>
      <c r="L2" s="6"/>
      <c r="M2" s="6"/>
      <c r="N2" s="6"/>
      <c r="O2" s="7">
        <f aca="true" t="shared" si="0" ref="O2:O18">AVERAGE(B2:L2)</f>
        <v>30.9</v>
      </c>
      <c r="P2" s="8">
        <f aca="true" t="shared" si="1" ref="P2:P18">36-O2</f>
        <v>5.100000000000001</v>
      </c>
      <c r="Q2" s="9">
        <f aca="true" t="shared" si="2" ref="Q2:Q18">P2*4</f>
        <v>20.400000000000006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8">
        <v>35</v>
      </c>
      <c r="F4" s="6">
        <v>30</v>
      </c>
      <c r="G4" s="28">
        <v>33</v>
      </c>
      <c r="H4" s="6">
        <v>31</v>
      </c>
      <c r="I4" s="27">
        <v>34</v>
      </c>
      <c r="J4" s="6">
        <v>28</v>
      </c>
      <c r="K4" s="28">
        <v>38</v>
      </c>
      <c r="L4" s="6"/>
      <c r="M4" s="6"/>
      <c r="N4" s="6"/>
      <c r="O4" s="7">
        <f t="shared" si="0"/>
        <v>32.5</v>
      </c>
      <c r="P4" s="8">
        <f t="shared" si="1"/>
        <v>3.5</v>
      </c>
      <c r="Q4" s="9">
        <f t="shared" si="2"/>
        <v>14</v>
      </c>
    </row>
    <row r="5" spans="1:17" ht="12.75">
      <c r="A5" s="1" t="s">
        <v>1</v>
      </c>
      <c r="B5" s="6">
        <v>33</v>
      </c>
      <c r="C5" s="27">
        <v>32</v>
      </c>
      <c r="D5" s="6">
        <v>30</v>
      </c>
      <c r="E5" s="28">
        <v>33</v>
      </c>
      <c r="F5" s="6">
        <v>36</v>
      </c>
      <c r="G5" s="28">
        <v>27</v>
      </c>
      <c r="H5" s="6">
        <v>32</v>
      </c>
      <c r="I5" s="28">
        <v>29</v>
      </c>
      <c r="J5" s="6">
        <v>33</v>
      </c>
      <c r="K5" s="28">
        <v>41</v>
      </c>
      <c r="L5" s="6"/>
      <c r="M5" s="6"/>
      <c r="N5" s="6"/>
      <c r="O5" s="7">
        <f t="shared" si="0"/>
        <v>32.6</v>
      </c>
      <c r="P5" s="8">
        <f t="shared" si="1"/>
        <v>3.3999999999999986</v>
      </c>
      <c r="Q5" s="9">
        <f t="shared" si="2"/>
        <v>13.599999999999994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36</v>
      </c>
      <c r="C7" s="6">
        <v>30</v>
      </c>
      <c r="D7" s="28">
        <v>34</v>
      </c>
      <c r="E7" s="6">
        <v>34</v>
      </c>
      <c r="F7" s="28">
        <v>34</v>
      </c>
      <c r="G7" s="6">
        <v>33</v>
      </c>
      <c r="H7" s="27">
        <v>32</v>
      </c>
      <c r="I7" s="6">
        <v>32</v>
      </c>
      <c r="J7" s="28">
        <v>33</v>
      </c>
      <c r="K7" s="6">
        <v>27</v>
      </c>
      <c r="L7" s="6"/>
      <c r="M7" s="6"/>
      <c r="N7" s="6"/>
      <c r="O7" s="7">
        <f t="shared" si="0"/>
        <v>32.5</v>
      </c>
      <c r="P7" s="8">
        <f t="shared" si="1"/>
        <v>3.5</v>
      </c>
      <c r="Q7" s="9">
        <f t="shared" si="2"/>
        <v>14</v>
      </c>
    </row>
    <row r="8" spans="1:17" ht="12.75">
      <c r="A8" s="1" t="s">
        <v>5</v>
      </c>
      <c r="B8" s="28">
        <v>33</v>
      </c>
      <c r="C8" s="6">
        <v>32</v>
      </c>
      <c r="D8" s="28">
        <v>40</v>
      </c>
      <c r="E8" s="6">
        <v>32</v>
      </c>
      <c r="F8" s="28">
        <v>32</v>
      </c>
      <c r="G8" s="6">
        <v>31</v>
      </c>
      <c r="H8" s="27">
        <v>33</v>
      </c>
      <c r="I8" s="6">
        <v>30</v>
      </c>
      <c r="J8" s="28">
        <v>34</v>
      </c>
      <c r="K8" s="6">
        <v>31</v>
      </c>
      <c r="L8" s="6"/>
      <c r="M8" s="6"/>
      <c r="N8" s="6"/>
      <c r="O8" s="7">
        <f t="shared" si="0"/>
        <v>32.8</v>
      </c>
      <c r="P8" s="8">
        <f t="shared" si="1"/>
        <v>3.200000000000003</v>
      </c>
      <c r="Q8" s="9">
        <f t="shared" si="2"/>
        <v>12.800000000000011</v>
      </c>
    </row>
    <row r="9" spans="1:17" ht="12.75">
      <c r="A9" s="1" t="s">
        <v>8</v>
      </c>
      <c r="B9" s="6">
        <v>31</v>
      </c>
      <c r="C9" s="28">
        <v>33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7">
        <v>33</v>
      </c>
      <c r="L9" s="6"/>
      <c r="M9" s="6"/>
      <c r="N9" s="6"/>
      <c r="O9" s="7">
        <f t="shared" si="0"/>
        <v>34.5</v>
      </c>
      <c r="P9" s="8">
        <f t="shared" si="1"/>
        <v>1.5</v>
      </c>
      <c r="Q9" s="9">
        <f t="shared" si="2"/>
        <v>6</v>
      </c>
    </row>
    <row r="10" spans="1:17" ht="12.75">
      <c r="A10" s="1" t="s">
        <v>2</v>
      </c>
      <c r="B10" s="6">
        <v>37</v>
      </c>
      <c r="C10" s="27">
        <v>32</v>
      </c>
      <c r="D10" s="6">
        <v>30</v>
      </c>
      <c r="E10" s="28">
        <v>30</v>
      </c>
      <c r="F10" s="6">
        <v>33</v>
      </c>
      <c r="G10" s="28">
        <v>32</v>
      </c>
      <c r="H10" s="6">
        <v>29</v>
      </c>
      <c r="I10" s="28">
        <v>33</v>
      </c>
      <c r="J10" s="6">
        <v>36</v>
      </c>
      <c r="K10" s="28">
        <v>33</v>
      </c>
      <c r="L10" s="6"/>
      <c r="M10" s="6"/>
      <c r="N10" s="6"/>
      <c r="O10" s="7">
        <f t="shared" si="0"/>
        <v>32.5</v>
      </c>
      <c r="P10" s="8">
        <f t="shared" si="1"/>
        <v>3.5</v>
      </c>
      <c r="Q10" s="9">
        <f t="shared" si="2"/>
        <v>14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7">
        <v>37</v>
      </c>
      <c r="C12" s="6">
        <v>37</v>
      </c>
      <c r="D12" s="28">
        <v>40</v>
      </c>
      <c r="E12" s="6">
        <v>42</v>
      </c>
      <c r="F12" s="28">
        <v>42</v>
      </c>
      <c r="G12" s="6">
        <v>34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38.8</v>
      </c>
      <c r="P12" s="8">
        <f t="shared" si="1"/>
        <v>-2.799999999999997</v>
      </c>
      <c r="Q12" s="9">
        <f t="shared" si="2"/>
        <v>-11.199999999999989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30">
        <v>38</v>
      </c>
      <c r="F13" s="30">
        <v>31</v>
      </c>
      <c r="G13" s="29">
        <v>37</v>
      </c>
      <c r="H13" s="30">
        <v>47</v>
      </c>
      <c r="I13" s="30">
        <v>35</v>
      </c>
      <c r="J13" s="16">
        <v>44</v>
      </c>
      <c r="K13" s="30">
        <v>40</v>
      </c>
      <c r="L13" s="16"/>
      <c r="M13" s="16"/>
      <c r="N13" s="16"/>
      <c r="O13" s="17">
        <f t="shared" si="0"/>
        <v>39</v>
      </c>
      <c r="P13" s="18">
        <f t="shared" si="1"/>
        <v>-3</v>
      </c>
      <c r="Q13" s="19">
        <f t="shared" si="2"/>
        <v>-12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42</v>
      </c>
      <c r="B15" s="16">
        <v>51</v>
      </c>
      <c r="C15" s="30">
        <v>45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48</v>
      </c>
      <c r="P15" s="18">
        <f t="shared" si="1"/>
        <v>-12</v>
      </c>
      <c r="Q15" s="19">
        <f t="shared" si="2"/>
        <v>-48</v>
      </c>
    </row>
    <row r="16" spans="1:17" ht="12.75">
      <c r="A16" s="4" t="s">
        <v>43</v>
      </c>
      <c r="B16" s="6">
        <v>48</v>
      </c>
      <c r="C16" s="28">
        <v>50</v>
      </c>
      <c r="D16" s="6">
        <v>45</v>
      </c>
      <c r="E16" s="27">
        <v>44</v>
      </c>
      <c r="F16" s="6"/>
      <c r="G16" s="6"/>
      <c r="H16" s="6"/>
      <c r="I16" s="6"/>
      <c r="J16" s="6"/>
      <c r="K16" s="6"/>
      <c r="L16" s="6"/>
      <c r="M16" s="6"/>
      <c r="N16" s="6"/>
      <c r="O16" s="17">
        <f t="shared" si="0"/>
        <v>46.75</v>
      </c>
      <c r="P16" s="18">
        <f t="shared" si="1"/>
        <v>-10.75</v>
      </c>
      <c r="Q16" s="19">
        <f t="shared" si="2"/>
        <v>-43</v>
      </c>
    </row>
    <row r="17" spans="1:17" ht="12.75">
      <c r="A17" s="4" t="s">
        <v>44</v>
      </c>
      <c r="B17" s="6">
        <v>35</v>
      </c>
      <c r="C17" s="28">
        <v>48</v>
      </c>
      <c r="D17" s="6">
        <v>47</v>
      </c>
      <c r="E17" s="28">
        <v>42</v>
      </c>
      <c r="F17" s="6"/>
      <c r="G17" s="27"/>
      <c r="H17" s="6"/>
      <c r="I17" s="6"/>
      <c r="J17" s="6"/>
      <c r="K17" s="6"/>
      <c r="L17" s="6"/>
      <c r="M17" s="6"/>
      <c r="N17" s="6"/>
      <c r="O17" s="17">
        <f t="shared" si="0"/>
        <v>43</v>
      </c>
      <c r="P17" s="18">
        <f t="shared" si="1"/>
        <v>-7</v>
      </c>
      <c r="Q17" s="19">
        <f t="shared" si="2"/>
        <v>-28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29</v>
      </c>
      <c r="C20" s="28">
        <v>33</v>
      </c>
      <c r="D20" s="6">
        <v>31</v>
      </c>
      <c r="E20" s="28">
        <v>25</v>
      </c>
      <c r="F20" s="6">
        <v>30</v>
      </c>
      <c r="G20" s="27">
        <v>31</v>
      </c>
      <c r="H20" s="6">
        <v>27</v>
      </c>
      <c r="I20" s="28">
        <v>28</v>
      </c>
      <c r="J20" s="6">
        <v>26</v>
      </c>
      <c r="K20" s="28">
        <v>30</v>
      </c>
      <c r="L20" s="26"/>
      <c r="M20" s="26"/>
      <c r="N20" s="26"/>
      <c r="O20" s="7">
        <f>AVERAGE(B20:K20)</f>
        <v>29</v>
      </c>
      <c r="P20" s="8">
        <f aca="true" t="shared" si="3" ref="P20:P36">36-O20</f>
        <v>7</v>
      </c>
      <c r="Q20" s="9">
        <f aca="true" t="shared" si="4" ref="Q20:Q36">P20*4</f>
        <v>28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29</v>
      </c>
      <c r="C22" s="28">
        <v>27</v>
      </c>
      <c r="D22" s="6">
        <v>30</v>
      </c>
      <c r="E22" s="28">
        <v>30</v>
      </c>
      <c r="F22" s="6">
        <v>36</v>
      </c>
      <c r="G22" s="28">
        <v>29</v>
      </c>
      <c r="H22" s="6">
        <v>31</v>
      </c>
      <c r="I22" s="27">
        <v>29</v>
      </c>
      <c r="J22" s="6">
        <v>28</v>
      </c>
      <c r="K22" s="28">
        <v>28</v>
      </c>
      <c r="L22" s="26"/>
      <c r="M22" s="26"/>
      <c r="N22" s="26"/>
      <c r="O22" s="7">
        <f>AVERAGE(B22:K22)</f>
        <v>29.7</v>
      </c>
      <c r="P22" s="8">
        <f t="shared" si="3"/>
        <v>6.300000000000001</v>
      </c>
      <c r="Q22" s="9">
        <f t="shared" si="4"/>
        <v>25.200000000000003</v>
      </c>
    </row>
    <row r="23" spans="1:17" ht="12.75">
      <c r="A23" s="1" t="s">
        <v>1</v>
      </c>
      <c r="B23" s="6">
        <v>31</v>
      </c>
      <c r="C23" s="28">
        <v>35</v>
      </c>
      <c r="D23" s="6">
        <v>29</v>
      </c>
      <c r="E23" s="28">
        <v>29</v>
      </c>
      <c r="F23" s="6">
        <v>30</v>
      </c>
      <c r="G23" s="28">
        <v>30</v>
      </c>
      <c r="H23" s="28">
        <v>34</v>
      </c>
      <c r="I23" s="27">
        <v>34</v>
      </c>
      <c r="J23" s="6">
        <v>36</v>
      </c>
      <c r="K23" s="28">
        <v>30</v>
      </c>
      <c r="L23" s="26"/>
      <c r="M23" s="26"/>
      <c r="N23" s="26"/>
      <c r="O23" s="7">
        <f>AVERAGE(B23:K23)</f>
        <v>31.8</v>
      </c>
      <c r="P23" s="8">
        <f t="shared" si="3"/>
        <v>4.199999999999999</v>
      </c>
      <c r="Q23" s="9">
        <f t="shared" si="4"/>
        <v>16.799999999999997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29</v>
      </c>
      <c r="C25" s="28">
        <v>29</v>
      </c>
      <c r="D25" s="6">
        <v>34</v>
      </c>
      <c r="E25" s="28">
        <v>34</v>
      </c>
      <c r="F25" s="6">
        <v>27</v>
      </c>
      <c r="G25" s="27">
        <v>26</v>
      </c>
      <c r="H25" s="28">
        <v>32</v>
      </c>
      <c r="I25" s="28">
        <v>30</v>
      </c>
      <c r="J25" s="6">
        <v>31</v>
      </c>
      <c r="K25" s="28">
        <v>31</v>
      </c>
      <c r="L25" s="26"/>
      <c r="M25" s="26"/>
      <c r="N25" s="26"/>
      <c r="O25" s="7">
        <f>AVERAGE(B25:K25)</f>
        <v>30.3</v>
      </c>
      <c r="P25" s="8">
        <f t="shared" si="3"/>
        <v>5.699999999999999</v>
      </c>
      <c r="Q25" s="9">
        <f t="shared" si="4"/>
        <v>22.799999999999997</v>
      </c>
    </row>
    <row r="26" spans="1:17" ht="12.75">
      <c r="A26" s="1" t="s">
        <v>5</v>
      </c>
      <c r="B26" s="6">
        <v>30</v>
      </c>
      <c r="C26" s="28">
        <v>32</v>
      </c>
      <c r="D26" s="6">
        <v>33</v>
      </c>
      <c r="E26" s="27">
        <v>30</v>
      </c>
      <c r="F26" s="6">
        <v>31</v>
      </c>
      <c r="G26" s="28">
        <v>27</v>
      </c>
      <c r="H26" s="6">
        <v>31</v>
      </c>
      <c r="I26" s="28">
        <v>37</v>
      </c>
      <c r="J26" s="6">
        <v>34</v>
      </c>
      <c r="K26" s="28">
        <v>32</v>
      </c>
      <c r="L26" s="6"/>
      <c r="M26" s="6"/>
      <c r="N26" s="6"/>
      <c r="O26" s="7">
        <f aca="true" t="shared" si="5" ref="O26:O36">AVERAGE(B26:L26)</f>
        <v>31.7</v>
      </c>
      <c r="P26" s="8">
        <f t="shared" si="3"/>
        <v>4.300000000000001</v>
      </c>
      <c r="Q26" s="9">
        <f t="shared" si="4"/>
        <v>17.200000000000003</v>
      </c>
    </row>
    <row r="27" spans="1:17" ht="12.75">
      <c r="A27" s="1" t="s">
        <v>8</v>
      </c>
      <c r="B27" s="6">
        <v>31</v>
      </c>
      <c r="C27" s="27">
        <v>27</v>
      </c>
      <c r="D27" s="6">
        <v>30</v>
      </c>
      <c r="E27" s="28">
        <v>31</v>
      </c>
      <c r="F27" s="6">
        <v>31</v>
      </c>
      <c r="G27" s="28">
        <v>31</v>
      </c>
      <c r="H27" s="6">
        <v>29</v>
      </c>
      <c r="I27" s="28">
        <v>30</v>
      </c>
      <c r="J27" s="6">
        <v>35</v>
      </c>
      <c r="K27" s="28">
        <v>33</v>
      </c>
      <c r="L27" s="6"/>
      <c r="M27" s="6"/>
      <c r="N27" s="6"/>
      <c r="O27" s="7">
        <f t="shared" si="5"/>
        <v>30.8</v>
      </c>
      <c r="P27" s="8">
        <f t="shared" si="3"/>
        <v>5.199999999999999</v>
      </c>
      <c r="Q27" s="9">
        <f t="shared" si="4"/>
        <v>20.799999999999997</v>
      </c>
    </row>
    <row r="28" spans="1:17" ht="12.75">
      <c r="A28" s="1" t="s">
        <v>2</v>
      </c>
      <c r="B28" s="6">
        <v>35</v>
      </c>
      <c r="C28" s="28">
        <v>31</v>
      </c>
      <c r="D28" s="28">
        <v>28</v>
      </c>
      <c r="E28" s="28">
        <v>35</v>
      </c>
      <c r="F28" s="6">
        <v>33</v>
      </c>
      <c r="G28" s="28">
        <v>33</v>
      </c>
      <c r="H28" s="6">
        <v>24</v>
      </c>
      <c r="I28" s="27">
        <v>30</v>
      </c>
      <c r="J28" s="6">
        <v>32</v>
      </c>
      <c r="K28" s="28">
        <v>29</v>
      </c>
      <c r="L28" s="6"/>
      <c r="M28" s="6"/>
      <c r="N28" s="6"/>
      <c r="O28" s="7">
        <f t="shared" si="5"/>
        <v>31</v>
      </c>
      <c r="P28" s="8">
        <f t="shared" si="3"/>
        <v>5</v>
      </c>
      <c r="Q28" s="9">
        <f t="shared" si="4"/>
        <v>20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7">
        <v>29</v>
      </c>
      <c r="F30" s="6">
        <v>34</v>
      </c>
      <c r="G30" s="6">
        <v>29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33.9</v>
      </c>
      <c r="P30" s="8">
        <f t="shared" si="3"/>
        <v>2.1000000000000014</v>
      </c>
      <c r="Q30" s="9">
        <f t="shared" si="4"/>
        <v>8.400000000000006</v>
      </c>
    </row>
    <row r="31" spans="1:17" ht="12.75">
      <c r="A31" s="15" t="s">
        <v>24</v>
      </c>
      <c r="B31" s="16">
        <v>35</v>
      </c>
      <c r="C31" s="30">
        <v>33</v>
      </c>
      <c r="D31" s="16">
        <v>36</v>
      </c>
      <c r="E31" s="30">
        <v>40</v>
      </c>
      <c r="F31" s="16">
        <v>37</v>
      </c>
      <c r="G31" s="30">
        <v>35</v>
      </c>
      <c r="H31" s="16">
        <v>35</v>
      </c>
      <c r="I31" s="29">
        <v>39</v>
      </c>
      <c r="J31" s="16">
        <v>30</v>
      </c>
      <c r="K31" s="30">
        <v>34</v>
      </c>
      <c r="L31" s="6"/>
      <c r="M31" s="6"/>
      <c r="N31" s="6"/>
      <c r="O31" s="17">
        <f t="shared" si="5"/>
        <v>35.4</v>
      </c>
      <c r="P31" s="18">
        <f t="shared" si="3"/>
        <v>0.6000000000000014</v>
      </c>
      <c r="Q31" s="19">
        <f t="shared" si="4"/>
        <v>2.4000000000000057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42</v>
      </c>
      <c r="B33" s="16">
        <v>38</v>
      </c>
      <c r="C33" s="30">
        <v>34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</v>
      </c>
      <c r="P33" s="18">
        <f t="shared" si="3"/>
        <v>0</v>
      </c>
      <c r="Q33" s="19">
        <f t="shared" si="4"/>
        <v>0</v>
      </c>
    </row>
    <row r="34" spans="1:17" ht="12.75">
      <c r="A34" s="4" t="s">
        <v>43</v>
      </c>
      <c r="B34" s="6">
        <v>42</v>
      </c>
      <c r="C34" s="33">
        <v>39</v>
      </c>
      <c r="D34" s="6">
        <v>44</v>
      </c>
      <c r="E34" s="27">
        <v>42</v>
      </c>
      <c r="F34" s="6"/>
      <c r="G34" s="6"/>
      <c r="H34" s="6"/>
      <c r="I34" s="6"/>
      <c r="J34" s="6"/>
      <c r="K34" s="6"/>
      <c r="L34" s="6"/>
      <c r="M34" s="6"/>
      <c r="N34" s="6"/>
      <c r="O34" s="17">
        <f t="shared" si="5"/>
        <v>41.75</v>
      </c>
      <c r="P34" s="18">
        <f t="shared" si="3"/>
        <v>-5.75</v>
      </c>
      <c r="Q34" s="19">
        <f t="shared" si="4"/>
        <v>-23</v>
      </c>
    </row>
    <row r="35" spans="1:17" ht="12.75">
      <c r="A35" s="4" t="s">
        <v>44</v>
      </c>
      <c r="B35" s="28">
        <v>36</v>
      </c>
      <c r="C35" s="6">
        <v>42</v>
      </c>
      <c r="D35" s="28">
        <v>45</v>
      </c>
      <c r="E35" s="6">
        <v>37</v>
      </c>
      <c r="F35" s="6"/>
      <c r="G35" s="27"/>
      <c r="H35" s="6"/>
      <c r="I35" s="6"/>
      <c r="J35" s="6"/>
      <c r="K35" s="6"/>
      <c r="L35" s="6"/>
      <c r="M35" s="6"/>
      <c r="N35" s="6"/>
      <c r="O35" s="17">
        <f t="shared" si="5"/>
        <v>40</v>
      </c>
      <c r="P35" s="18">
        <f t="shared" si="3"/>
        <v>-4</v>
      </c>
      <c r="Q35" s="19">
        <f t="shared" si="4"/>
        <v>-16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41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29</v>
      </c>
      <c r="M38" s="7">
        <f aca="true" t="shared" si="7" ref="M38:M54">(O2)</f>
        <v>30.9</v>
      </c>
      <c r="N38" s="7"/>
      <c r="O38" s="7">
        <f aca="true" t="shared" si="8" ref="O38:O54">AVERAGE(L38:M38)</f>
        <v>29.95</v>
      </c>
      <c r="P38" s="8">
        <f aca="true" t="shared" si="9" ref="P38:P54">36-O38</f>
        <v>6.050000000000001</v>
      </c>
      <c r="Q38" s="9">
        <f aca="true" t="shared" si="10" ref="Q38:Q54">P38*4</f>
        <v>24.200000000000003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29.7</v>
      </c>
      <c r="M40" s="7">
        <f t="shared" si="7"/>
        <v>32.5</v>
      </c>
      <c r="N40" s="7"/>
      <c r="O40" s="7">
        <f t="shared" si="8"/>
        <v>31.1</v>
      </c>
      <c r="P40" s="8">
        <f t="shared" si="9"/>
        <v>4.899999999999999</v>
      </c>
      <c r="Q40" s="9">
        <f t="shared" si="10"/>
        <v>19.599999999999994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31.8</v>
      </c>
      <c r="M41" s="7">
        <f t="shared" si="7"/>
        <v>32.6</v>
      </c>
      <c r="N41" s="7"/>
      <c r="O41" s="7">
        <f t="shared" si="8"/>
        <v>32.2</v>
      </c>
      <c r="P41" s="8">
        <f t="shared" si="9"/>
        <v>3.799999999999997</v>
      </c>
      <c r="Q41" s="9">
        <f t="shared" si="10"/>
        <v>15.199999999999989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30.3</v>
      </c>
      <c r="M43" s="7">
        <f t="shared" si="7"/>
        <v>32.5</v>
      </c>
      <c r="N43" s="7"/>
      <c r="O43" s="7">
        <f t="shared" si="8"/>
        <v>31.4</v>
      </c>
      <c r="P43" s="8">
        <f t="shared" si="9"/>
        <v>4.600000000000001</v>
      </c>
      <c r="Q43" s="9">
        <f t="shared" si="10"/>
        <v>18.400000000000006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31.7</v>
      </c>
      <c r="M44" s="7">
        <f t="shared" si="7"/>
        <v>32.8</v>
      </c>
      <c r="N44" s="7"/>
      <c r="O44" s="7">
        <f t="shared" si="8"/>
        <v>32.25</v>
      </c>
      <c r="P44" s="8">
        <f t="shared" si="9"/>
        <v>3.75</v>
      </c>
      <c r="Q44" s="9">
        <f t="shared" si="10"/>
        <v>15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30.8</v>
      </c>
      <c r="M45" s="7">
        <f t="shared" si="7"/>
        <v>34.5</v>
      </c>
      <c r="N45" s="7"/>
      <c r="O45" s="7">
        <f t="shared" si="8"/>
        <v>32.65</v>
      </c>
      <c r="P45" s="8">
        <f t="shared" si="9"/>
        <v>3.3500000000000014</v>
      </c>
      <c r="Q45" s="9">
        <f t="shared" si="10"/>
        <v>13.400000000000006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31</v>
      </c>
      <c r="M46" s="7">
        <f t="shared" si="7"/>
        <v>32.5</v>
      </c>
      <c r="N46" s="7"/>
      <c r="O46" s="7">
        <f t="shared" si="8"/>
        <v>31.75</v>
      </c>
      <c r="P46" s="8">
        <f t="shared" si="9"/>
        <v>4.25</v>
      </c>
      <c r="Q46" s="9">
        <f t="shared" si="10"/>
        <v>17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33.9</v>
      </c>
      <c r="M48" s="7">
        <f t="shared" si="7"/>
        <v>38.8</v>
      </c>
      <c r="N48" s="7"/>
      <c r="O48" s="7">
        <f t="shared" si="8"/>
        <v>36.349999999999994</v>
      </c>
      <c r="P48" s="8">
        <f t="shared" si="9"/>
        <v>-0.3499999999999943</v>
      </c>
      <c r="Q48" s="9">
        <f t="shared" si="10"/>
        <v>-1.3999999999999773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35.4</v>
      </c>
      <c r="M49" s="17">
        <f t="shared" si="7"/>
        <v>39</v>
      </c>
      <c r="N49" s="7"/>
      <c r="O49" s="7">
        <f t="shared" si="8"/>
        <v>37.2</v>
      </c>
      <c r="P49" s="18">
        <f t="shared" si="9"/>
        <v>-1.2000000000000028</v>
      </c>
      <c r="Q49" s="19">
        <f t="shared" si="10"/>
        <v>-4.800000000000011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</v>
      </c>
      <c r="M51" s="17">
        <f t="shared" si="7"/>
        <v>48</v>
      </c>
      <c r="N51" s="17"/>
      <c r="O51" s="17">
        <f t="shared" si="8"/>
        <v>42</v>
      </c>
      <c r="P51" s="18">
        <f t="shared" si="9"/>
        <v>-6</v>
      </c>
      <c r="Q51" s="19">
        <f t="shared" si="10"/>
        <v>-24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41.75</v>
      </c>
      <c r="M52" s="17">
        <f t="shared" si="7"/>
        <v>46.75</v>
      </c>
      <c r="N52" s="6"/>
      <c r="O52" s="17">
        <f t="shared" si="8"/>
        <v>44.25</v>
      </c>
      <c r="P52" s="18">
        <f t="shared" si="9"/>
        <v>-8.25</v>
      </c>
      <c r="Q52" s="19">
        <f t="shared" si="10"/>
        <v>-33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40</v>
      </c>
      <c r="M53" s="17">
        <f t="shared" si="7"/>
        <v>43</v>
      </c>
      <c r="N53" s="6"/>
      <c r="O53" s="17">
        <f t="shared" si="8"/>
        <v>41.5</v>
      </c>
      <c r="P53" s="18">
        <f t="shared" si="9"/>
        <v>-5.5</v>
      </c>
      <c r="Q53" s="19">
        <f t="shared" si="10"/>
        <v>-22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</sheetData>
  <sheetProtection/>
  <mergeCells count="3">
    <mergeCell ref="A37:K37"/>
    <mergeCell ref="A19:K19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4">
      <selection activeCell="F16" sqref="F16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30</v>
      </c>
      <c r="C2" s="28">
        <v>33</v>
      </c>
      <c r="D2" s="28">
        <v>31</v>
      </c>
      <c r="E2" s="28">
        <v>33</v>
      </c>
      <c r="F2" s="28">
        <v>32</v>
      </c>
      <c r="G2" s="28">
        <v>31</v>
      </c>
      <c r="H2" s="28">
        <v>25</v>
      </c>
      <c r="I2" s="28">
        <v>29</v>
      </c>
      <c r="J2" s="28">
        <v>30</v>
      </c>
      <c r="K2" s="27">
        <v>33</v>
      </c>
      <c r="L2" s="6"/>
      <c r="M2" s="6"/>
      <c r="N2" s="6"/>
      <c r="O2" s="7">
        <f aca="true" t="shared" si="0" ref="O2:O18">AVERAGE(B2:L2)</f>
        <v>30.7</v>
      </c>
      <c r="P2" s="8">
        <f aca="true" t="shared" si="1" ref="P2:P18">36-O2</f>
        <v>5.300000000000001</v>
      </c>
      <c r="Q2" s="9">
        <f aca="true" t="shared" si="2" ref="Q2:Q18">P2*4</f>
        <v>21.200000000000003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8">
        <v>35</v>
      </c>
      <c r="F4" s="6">
        <v>30</v>
      </c>
      <c r="G4" s="28">
        <v>33</v>
      </c>
      <c r="H4" s="6">
        <v>31</v>
      </c>
      <c r="I4" s="27">
        <v>34</v>
      </c>
      <c r="J4" s="6">
        <v>28</v>
      </c>
      <c r="K4" s="28">
        <v>38</v>
      </c>
      <c r="L4" s="6"/>
      <c r="M4" s="6"/>
      <c r="N4" s="6"/>
      <c r="O4" s="7">
        <f t="shared" si="0"/>
        <v>32.5</v>
      </c>
      <c r="P4" s="8">
        <f t="shared" si="1"/>
        <v>3.5</v>
      </c>
      <c r="Q4" s="9">
        <f t="shared" si="2"/>
        <v>14</v>
      </c>
    </row>
    <row r="5" spans="1:17" ht="12.75">
      <c r="A5" s="1" t="s">
        <v>1</v>
      </c>
      <c r="B5" s="6">
        <v>33</v>
      </c>
      <c r="C5" s="28">
        <v>32</v>
      </c>
      <c r="D5" s="6">
        <v>30</v>
      </c>
      <c r="E5" s="27">
        <v>31</v>
      </c>
      <c r="F5" s="6">
        <v>36</v>
      </c>
      <c r="G5" s="28">
        <v>27</v>
      </c>
      <c r="H5" s="6">
        <v>32</v>
      </c>
      <c r="I5" s="28">
        <v>29</v>
      </c>
      <c r="J5" s="6">
        <v>33</v>
      </c>
      <c r="K5" s="28">
        <v>41</v>
      </c>
      <c r="L5" s="6"/>
      <c r="M5" s="6"/>
      <c r="N5" s="6"/>
      <c r="O5" s="7">
        <f t="shared" si="0"/>
        <v>32.4</v>
      </c>
      <c r="P5" s="8">
        <f t="shared" si="1"/>
        <v>3.6000000000000014</v>
      </c>
      <c r="Q5" s="9">
        <f t="shared" si="2"/>
        <v>14.400000000000006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36</v>
      </c>
      <c r="C7" s="6">
        <v>30</v>
      </c>
      <c r="D7" s="28">
        <v>34</v>
      </c>
      <c r="E7" s="6">
        <v>34</v>
      </c>
      <c r="F7" s="28">
        <v>34</v>
      </c>
      <c r="G7" s="6">
        <v>33</v>
      </c>
      <c r="H7" s="27">
        <v>32</v>
      </c>
      <c r="I7" s="6">
        <v>32</v>
      </c>
      <c r="J7" s="28">
        <v>33</v>
      </c>
      <c r="K7" s="6">
        <v>27</v>
      </c>
      <c r="L7" s="6"/>
      <c r="M7" s="6"/>
      <c r="N7" s="6"/>
      <c r="O7" s="7">
        <f t="shared" si="0"/>
        <v>32.5</v>
      </c>
      <c r="P7" s="8">
        <f t="shared" si="1"/>
        <v>3.5</v>
      </c>
      <c r="Q7" s="9">
        <f t="shared" si="2"/>
        <v>14</v>
      </c>
    </row>
    <row r="8" spans="1:17" ht="12.75">
      <c r="A8" s="1" t="s">
        <v>5</v>
      </c>
      <c r="B8" s="28">
        <v>33</v>
      </c>
      <c r="C8" s="6">
        <v>32</v>
      </c>
      <c r="D8" s="28">
        <v>40</v>
      </c>
      <c r="E8" s="6">
        <v>32</v>
      </c>
      <c r="F8" s="28">
        <v>32</v>
      </c>
      <c r="G8" s="6">
        <v>31</v>
      </c>
      <c r="H8" s="33">
        <v>33</v>
      </c>
      <c r="I8" s="6">
        <v>30</v>
      </c>
      <c r="J8" s="27">
        <v>32</v>
      </c>
      <c r="K8" s="6">
        <v>31</v>
      </c>
      <c r="L8" s="6"/>
      <c r="M8" s="6"/>
      <c r="N8" s="6"/>
      <c r="O8" s="7">
        <f t="shared" si="0"/>
        <v>32.6</v>
      </c>
      <c r="P8" s="8">
        <f t="shared" si="1"/>
        <v>3.3999999999999986</v>
      </c>
      <c r="Q8" s="9">
        <f t="shared" si="2"/>
        <v>13.599999999999994</v>
      </c>
    </row>
    <row r="9" spans="1:17" ht="12.75">
      <c r="A9" s="1" t="s">
        <v>8</v>
      </c>
      <c r="B9" s="6">
        <v>31</v>
      </c>
      <c r="C9" s="28">
        <v>33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7">
        <v>33</v>
      </c>
      <c r="L9" s="6"/>
      <c r="M9" s="6"/>
      <c r="N9" s="6"/>
      <c r="O9" s="7">
        <f t="shared" si="0"/>
        <v>34.5</v>
      </c>
      <c r="P9" s="8">
        <f t="shared" si="1"/>
        <v>1.5</v>
      </c>
      <c r="Q9" s="9">
        <f t="shared" si="2"/>
        <v>6</v>
      </c>
    </row>
    <row r="10" spans="1:17" ht="12.75">
      <c r="A10" s="1" t="s">
        <v>2</v>
      </c>
      <c r="B10" s="6">
        <v>37</v>
      </c>
      <c r="C10" s="28">
        <v>32</v>
      </c>
      <c r="D10" s="6">
        <v>32</v>
      </c>
      <c r="E10" s="27">
        <v>33</v>
      </c>
      <c r="F10" s="6">
        <v>33</v>
      </c>
      <c r="G10" s="28">
        <v>32</v>
      </c>
      <c r="H10" s="6">
        <v>29</v>
      </c>
      <c r="I10" s="28">
        <v>33</v>
      </c>
      <c r="J10" s="6">
        <v>36</v>
      </c>
      <c r="K10" s="28">
        <v>33</v>
      </c>
      <c r="L10" s="6"/>
      <c r="M10" s="6"/>
      <c r="N10" s="6"/>
      <c r="O10" s="7">
        <f t="shared" si="0"/>
        <v>33</v>
      </c>
      <c r="P10" s="8">
        <f t="shared" si="1"/>
        <v>3</v>
      </c>
      <c r="Q10" s="9">
        <f t="shared" si="2"/>
        <v>12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7">
        <v>37</v>
      </c>
      <c r="C12" s="6">
        <v>37</v>
      </c>
      <c r="D12" s="28">
        <v>40</v>
      </c>
      <c r="E12" s="6">
        <v>42</v>
      </c>
      <c r="F12" s="28">
        <v>42</v>
      </c>
      <c r="G12" s="6">
        <v>34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38.8</v>
      </c>
      <c r="P12" s="8">
        <f t="shared" si="1"/>
        <v>-2.799999999999997</v>
      </c>
      <c r="Q12" s="9">
        <f t="shared" si="2"/>
        <v>-11.199999999999989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30">
        <v>38</v>
      </c>
      <c r="F13" s="30">
        <v>31</v>
      </c>
      <c r="G13" s="29">
        <v>37</v>
      </c>
      <c r="H13" s="30">
        <v>47</v>
      </c>
      <c r="I13" s="30">
        <v>35</v>
      </c>
      <c r="J13" s="16">
        <v>44</v>
      </c>
      <c r="K13" s="30">
        <v>40</v>
      </c>
      <c r="L13" s="16"/>
      <c r="M13" s="16"/>
      <c r="N13" s="16"/>
      <c r="O13" s="17">
        <f t="shared" si="0"/>
        <v>39</v>
      </c>
      <c r="P13" s="18">
        <f t="shared" si="1"/>
        <v>-3</v>
      </c>
      <c r="Q13" s="19">
        <f t="shared" si="2"/>
        <v>-12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42</v>
      </c>
      <c r="B15" s="16">
        <v>51</v>
      </c>
      <c r="C15" s="30">
        <v>45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48</v>
      </c>
      <c r="P15" s="18">
        <f t="shared" si="1"/>
        <v>-12</v>
      </c>
      <c r="Q15" s="19">
        <f t="shared" si="2"/>
        <v>-48</v>
      </c>
    </row>
    <row r="16" spans="1:17" ht="12.75">
      <c r="A16" s="4" t="s">
        <v>43</v>
      </c>
      <c r="B16" s="6">
        <v>48</v>
      </c>
      <c r="C16" s="28">
        <v>50</v>
      </c>
      <c r="D16" s="6">
        <v>45</v>
      </c>
      <c r="E16" s="28">
        <v>44</v>
      </c>
      <c r="F16" s="6">
        <v>42</v>
      </c>
      <c r="G16" s="27">
        <v>57</v>
      </c>
      <c r="H16" s="6"/>
      <c r="I16" s="6"/>
      <c r="J16" s="6"/>
      <c r="K16" s="6"/>
      <c r="L16" s="6"/>
      <c r="M16" s="6"/>
      <c r="N16" s="6"/>
      <c r="O16" s="17">
        <f t="shared" si="0"/>
        <v>47.666666666666664</v>
      </c>
      <c r="P16" s="18">
        <f t="shared" si="1"/>
        <v>-11.666666666666664</v>
      </c>
      <c r="Q16" s="19">
        <f t="shared" si="2"/>
        <v>-46.66666666666666</v>
      </c>
    </row>
    <row r="17" spans="1:17" ht="12.75">
      <c r="A17" s="4" t="s">
        <v>44</v>
      </c>
      <c r="B17" s="6">
        <v>35</v>
      </c>
      <c r="C17" s="28">
        <v>48</v>
      </c>
      <c r="D17" s="6">
        <v>47</v>
      </c>
      <c r="E17" s="28">
        <v>42</v>
      </c>
      <c r="F17" s="6">
        <v>46</v>
      </c>
      <c r="G17" s="27">
        <v>38</v>
      </c>
      <c r="H17" s="6"/>
      <c r="I17" s="6"/>
      <c r="J17" s="6"/>
      <c r="K17" s="6"/>
      <c r="L17" s="6"/>
      <c r="M17" s="6"/>
      <c r="N17" s="6"/>
      <c r="O17" s="17">
        <f t="shared" si="0"/>
        <v>42.666666666666664</v>
      </c>
      <c r="P17" s="18">
        <f t="shared" si="1"/>
        <v>-6.666666666666664</v>
      </c>
      <c r="Q17" s="19">
        <f t="shared" si="2"/>
        <v>-26.666666666666657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29</v>
      </c>
      <c r="C20" s="28">
        <v>33</v>
      </c>
      <c r="D20" s="6">
        <v>31</v>
      </c>
      <c r="E20" s="28">
        <v>25</v>
      </c>
      <c r="F20" s="6">
        <v>30</v>
      </c>
      <c r="G20" s="28">
        <v>31</v>
      </c>
      <c r="H20" s="6">
        <v>30</v>
      </c>
      <c r="I20" s="27">
        <v>33</v>
      </c>
      <c r="J20" s="6">
        <v>26</v>
      </c>
      <c r="K20" s="28">
        <v>30</v>
      </c>
      <c r="L20" s="26"/>
      <c r="M20" s="26"/>
      <c r="N20" s="26"/>
      <c r="O20" s="7">
        <f>AVERAGE(B20:K20)</f>
        <v>29.8</v>
      </c>
      <c r="P20" s="8">
        <f aca="true" t="shared" si="3" ref="P20:P36">36-O20</f>
        <v>6.199999999999999</v>
      </c>
      <c r="Q20" s="9">
        <f aca="true" t="shared" si="4" ref="Q20:Q36">P20*4</f>
        <v>24.799999999999997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29</v>
      </c>
      <c r="C22" s="28">
        <v>27</v>
      </c>
      <c r="D22" s="6">
        <v>30</v>
      </c>
      <c r="E22" s="28">
        <v>30</v>
      </c>
      <c r="F22" s="6">
        <v>36</v>
      </c>
      <c r="G22" s="28">
        <v>29</v>
      </c>
      <c r="H22" s="6">
        <v>31</v>
      </c>
      <c r="I22" s="27">
        <v>29</v>
      </c>
      <c r="J22" s="6">
        <v>28</v>
      </c>
      <c r="K22" s="28">
        <v>28</v>
      </c>
      <c r="L22" s="26"/>
      <c r="M22" s="26"/>
      <c r="N22" s="26"/>
      <c r="O22" s="7">
        <f>AVERAGE(B22:K22)</f>
        <v>29.7</v>
      </c>
      <c r="P22" s="8">
        <f t="shared" si="3"/>
        <v>6.300000000000001</v>
      </c>
      <c r="Q22" s="9">
        <f t="shared" si="4"/>
        <v>25.200000000000003</v>
      </c>
    </row>
    <row r="23" spans="1:17" ht="12.75">
      <c r="A23" s="1" t="s">
        <v>1</v>
      </c>
      <c r="B23" s="6">
        <v>31</v>
      </c>
      <c r="C23" s="28">
        <v>35</v>
      </c>
      <c r="D23" s="6">
        <v>29</v>
      </c>
      <c r="E23" s="28">
        <v>29</v>
      </c>
      <c r="F23" s="6">
        <v>30</v>
      </c>
      <c r="G23" s="28">
        <v>30</v>
      </c>
      <c r="H23" s="28">
        <v>34</v>
      </c>
      <c r="I23" s="28">
        <v>34</v>
      </c>
      <c r="J23" s="6">
        <v>30</v>
      </c>
      <c r="K23" s="27">
        <v>31</v>
      </c>
      <c r="L23" s="26"/>
      <c r="M23" s="26"/>
      <c r="N23" s="26"/>
      <c r="O23" s="7">
        <f>AVERAGE(B23:K23)</f>
        <v>31.3</v>
      </c>
      <c r="P23" s="8">
        <f t="shared" si="3"/>
        <v>4.699999999999999</v>
      </c>
      <c r="Q23" s="9">
        <f t="shared" si="4"/>
        <v>18.799999999999997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29</v>
      </c>
      <c r="C25" s="28">
        <v>29</v>
      </c>
      <c r="D25" s="6">
        <v>34</v>
      </c>
      <c r="E25" s="28">
        <v>34</v>
      </c>
      <c r="F25" s="6">
        <v>27</v>
      </c>
      <c r="G25" s="27">
        <v>26</v>
      </c>
      <c r="H25" s="28">
        <v>32</v>
      </c>
      <c r="I25" s="28">
        <v>30</v>
      </c>
      <c r="J25" s="6">
        <v>31</v>
      </c>
      <c r="K25" s="28">
        <v>31</v>
      </c>
      <c r="L25" s="26"/>
      <c r="M25" s="26"/>
      <c r="N25" s="26"/>
      <c r="O25" s="7">
        <f>AVERAGE(B25:K25)</f>
        <v>30.3</v>
      </c>
      <c r="P25" s="8">
        <f t="shared" si="3"/>
        <v>5.699999999999999</v>
      </c>
      <c r="Q25" s="9">
        <f t="shared" si="4"/>
        <v>22.799999999999997</v>
      </c>
    </row>
    <row r="26" spans="1:17" ht="12.75">
      <c r="A26" s="1" t="s">
        <v>5</v>
      </c>
      <c r="B26" s="6">
        <v>30</v>
      </c>
      <c r="C26" s="28">
        <v>32</v>
      </c>
      <c r="D26" s="6">
        <v>33</v>
      </c>
      <c r="E26" s="27">
        <v>30</v>
      </c>
      <c r="F26" s="6">
        <v>31</v>
      </c>
      <c r="G26" s="28">
        <v>27</v>
      </c>
      <c r="H26" s="6">
        <v>31</v>
      </c>
      <c r="I26" s="28">
        <v>37</v>
      </c>
      <c r="J26" s="6">
        <v>34</v>
      </c>
      <c r="K26" s="28">
        <v>32</v>
      </c>
      <c r="L26" s="6"/>
      <c r="M26" s="6"/>
      <c r="N26" s="6"/>
      <c r="O26" s="7">
        <f aca="true" t="shared" si="5" ref="O26:O36">AVERAGE(B26:L26)</f>
        <v>31.7</v>
      </c>
      <c r="P26" s="8">
        <f t="shared" si="3"/>
        <v>4.300000000000001</v>
      </c>
      <c r="Q26" s="9">
        <f t="shared" si="4"/>
        <v>17.200000000000003</v>
      </c>
    </row>
    <row r="27" spans="1:17" ht="12.75">
      <c r="A27" s="1" t="s">
        <v>8</v>
      </c>
      <c r="B27" s="6">
        <v>31</v>
      </c>
      <c r="C27" s="27">
        <v>27</v>
      </c>
      <c r="D27" s="6">
        <v>30</v>
      </c>
      <c r="E27" s="28">
        <v>31</v>
      </c>
      <c r="F27" s="6">
        <v>31</v>
      </c>
      <c r="G27" s="28">
        <v>31</v>
      </c>
      <c r="H27" s="6">
        <v>29</v>
      </c>
      <c r="I27" s="28">
        <v>30</v>
      </c>
      <c r="J27" s="6">
        <v>35</v>
      </c>
      <c r="K27" s="28">
        <v>33</v>
      </c>
      <c r="L27" s="6"/>
      <c r="M27" s="6"/>
      <c r="N27" s="6"/>
      <c r="O27" s="7">
        <f t="shared" si="5"/>
        <v>30.8</v>
      </c>
      <c r="P27" s="8">
        <f t="shared" si="3"/>
        <v>5.199999999999999</v>
      </c>
      <c r="Q27" s="9">
        <f t="shared" si="4"/>
        <v>20.799999999999997</v>
      </c>
    </row>
    <row r="28" spans="1:17" ht="12.75">
      <c r="A28" s="1" t="s">
        <v>2</v>
      </c>
      <c r="B28" s="6">
        <v>35</v>
      </c>
      <c r="C28" s="28">
        <v>31</v>
      </c>
      <c r="D28" s="28">
        <v>28</v>
      </c>
      <c r="E28" s="28">
        <v>35</v>
      </c>
      <c r="F28" s="6">
        <v>33</v>
      </c>
      <c r="G28" s="28">
        <v>33</v>
      </c>
      <c r="H28" s="6">
        <v>24</v>
      </c>
      <c r="I28" s="28">
        <v>30</v>
      </c>
      <c r="J28" s="6">
        <v>32</v>
      </c>
      <c r="K28" s="27">
        <v>33</v>
      </c>
      <c r="L28" s="6"/>
      <c r="M28" s="6"/>
      <c r="N28" s="6"/>
      <c r="O28" s="7">
        <f t="shared" si="5"/>
        <v>31.4</v>
      </c>
      <c r="P28" s="8">
        <f t="shared" si="3"/>
        <v>4.600000000000001</v>
      </c>
      <c r="Q28" s="9">
        <f t="shared" si="4"/>
        <v>18.400000000000006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7">
        <v>29</v>
      </c>
      <c r="F30" s="6">
        <v>34</v>
      </c>
      <c r="G30" s="6">
        <v>29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33.9</v>
      </c>
      <c r="P30" s="8">
        <f t="shared" si="3"/>
        <v>2.1000000000000014</v>
      </c>
      <c r="Q30" s="9">
        <f t="shared" si="4"/>
        <v>8.400000000000006</v>
      </c>
    </row>
    <row r="31" spans="1:17" ht="12.75">
      <c r="A31" s="15" t="s">
        <v>24</v>
      </c>
      <c r="B31" s="16">
        <v>35</v>
      </c>
      <c r="C31" s="30">
        <v>33</v>
      </c>
      <c r="D31" s="16">
        <v>36</v>
      </c>
      <c r="E31" s="30">
        <v>40</v>
      </c>
      <c r="F31" s="16">
        <v>37</v>
      </c>
      <c r="G31" s="30">
        <v>35</v>
      </c>
      <c r="H31" s="16">
        <v>35</v>
      </c>
      <c r="I31" s="29">
        <v>39</v>
      </c>
      <c r="J31" s="16">
        <v>30</v>
      </c>
      <c r="K31" s="30">
        <v>34</v>
      </c>
      <c r="L31" s="6"/>
      <c r="M31" s="6"/>
      <c r="N31" s="6"/>
      <c r="O31" s="17">
        <f t="shared" si="5"/>
        <v>35.4</v>
      </c>
      <c r="P31" s="18">
        <f t="shared" si="3"/>
        <v>0.6000000000000014</v>
      </c>
      <c r="Q31" s="19">
        <f t="shared" si="4"/>
        <v>2.4000000000000057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42</v>
      </c>
      <c r="B33" s="16">
        <v>38</v>
      </c>
      <c r="C33" s="30">
        <v>34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</v>
      </c>
      <c r="P33" s="18">
        <f t="shared" si="3"/>
        <v>0</v>
      </c>
      <c r="Q33" s="19">
        <f t="shared" si="4"/>
        <v>0</v>
      </c>
    </row>
    <row r="34" spans="1:17" ht="12.75">
      <c r="A34" s="4" t="s">
        <v>43</v>
      </c>
      <c r="B34" s="6">
        <v>42</v>
      </c>
      <c r="C34" s="33">
        <v>39</v>
      </c>
      <c r="D34" s="6">
        <v>44</v>
      </c>
      <c r="E34" s="28">
        <v>42</v>
      </c>
      <c r="F34" s="6">
        <v>48</v>
      </c>
      <c r="G34" s="27">
        <v>34</v>
      </c>
      <c r="H34" s="6"/>
      <c r="I34" s="6"/>
      <c r="J34" s="6"/>
      <c r="K34" s="6"/>
      <c r="L34" s="6"/>
      <c r="M34" s="6"/>
      <c r="N34" s="6"/>
      <c r="O34" s="17">
        <f t="shared" si="5"/>
        <v>41.5</v>
      </c>
      <c r="P34" s="18">
        <f t="shared" si="3"/>
        <v>-5.5</v>
      </c>
      <c r="Q34" s="19">
        <f t="shared" si="4"/>
        <v>-22</v>
      </c>
    </row>
    <row r="35" spans="1:17" ht="12.75">
      <c r="A35" s="4" t="s">
        <v>44</v>
      </c>
      <c r="B35" s="6">
        <v>34</v>
      </c>
      <c r="C35" s="28">
        <v>36</v>
      </c>
      <c r="D35" s="6">
        <v>42</v>
      </c>
      <c r="E35" s="28">
        <v>45</v>
      </c>
      <c r="F35" s="6">
        <v>37</v>
      </c>
      <c r="G35" s="27">
        <v>36</v>
      </c>
      <c r="H35" s="6"/>
      <c r="I35" s="6"/>
      <c r="J35" s="6"/>
      <c r="K35" s="6"/>
      <c r="L35" s="6"/>
      <c r="M35" s="6"/>
      <c r="N35" s="6"/>
      <c r="O35" s="17">
        <f t="shared" si="5"/>
        <v>38.333333333333336</v>
      </c>
      <c r="P35" s="18">
        <f t="shared" si="3"/>
        <v>-2.3333333333333357</v>
      </c>
      <c r="Q35" s="19">
        <f t="shared" si="4"/>
        <v>-9.333333333333343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45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29.8</v>
      </c>
      <c r="M38" s="7">
        <f aca="true" t="shared" si="7" ref="M38:M54">(O2)</f>
        <v>30.7</v>
      </c>
      <c r="N38" s="7"/>
      <c r="O38" s="7">
        <f aca="true" t="shared" si="8" ref="O38:O54">AVERAGE(L38:M38)</f>
        <v>30.25</v>
      </c>
      <c r="P38" s="8">
        <f aca="true" t="shared" si="9" ref="P38:P54">36-O38</f>
        <v>5.75</v>
      </c>
      <c r="Q38" s="9">
        <f aca="true" t="shared" si="10" ref="Q38:Q54">P38*4</f>
        <v>23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29.7</v>
      </c>
      <c r="M40" s="7">
        <f t="shared" si="7"/>
        <v>32.5</v>
      </c>
      <c r="N40" s="7"/>
      <c r="O40" s="7">
        <f t="shared" si="8"/>
        <v>31.1</v>
      </c>
      <c r="P40" s="8">
        <f t="shared" si="9"/>
        <v>4.899999999999999</v>
      </c>
      <c r="Q40" s="9">
        <f t="shared" si="10"/>
        <v>19.599999999999994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31.3</v>
      </c>
      <c r="M41" s="7">
        <f t="shared" si="7"/>
        <v>32.4</v>
      </c>
      <c r="N41" s="7"/>
      <c r="O41" s="7">
        <f t="shared" si="8"/>
        <v>31.85</v>
      </c>
      <c r="P41" s="8">
        <f t="shared" si="9"/>
        <v>4.149999999999999</v>
      </c>
      <c r="Q41" s="9">
        <f t="shared" si="10"/>
        <v>16.599999999999994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30.3</v>
      </c>
      <c r="M43" s="7">
        <f t="shared" si="7"/>
        <v>32.5</v>
      </c>
      <c r="N43" s="7"/>
      <c r="O43" s="7">
        <f t="shared" si="8"/>
        <v>31.4</v>
      </c>
      <c r="P43" s="8">
        <f t="shared" si="9"/>
        <v>4.600000000000001</v>
      </c>
      <c r="Q43" s="9">
        <f t="shared" si="10"/>
        <v>18.400000000000006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31.7</v>
      </c>
      <c r="M44" s="7">
        <f t="shared" si="7"/>
        <v>32.6</v>
      </c>
      <c r="N44" s="7"/>
      <c r="O44" s="7">
        <f t="shared" si="8"/>
        <v>32.15</v>
      </c>
      <c r="P44" s="8">
        <f t="shared" si="9"/>
        <v>3.8500000000000014</v>
      </c>
      <c r="Q44" s="9">
        <f t="shared" si="10"/>
        <v>15.400000000000006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30.8</v>
      </c>
      <c r="M45" s="7">
        <f t="shared" si="7"/>
        <v>34.5</v>
      </c>
      <c r="N45" s="7"/>
      <c r="O45" s="7">
        <f t="shared" si="8"/>
        <v>32.65</v>
      </c>
      <c r="P45" s="8">
        <f t="shared" si="9"/>
        <v>3.3500000000000014</v>
      </c>
      <c r="Q45" s="9">
        <f t="shared" si="10"/>
        <v>13.400000000000006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31.4</v>
      </c>
      <c r="M46" s="7">
        <f t="shared" si="7"/>
        <v>33</v>
      </c>
      <c r="N46" s="7"/>
      <c r="O46" s="7">
        <f t="shared" si="8"/>
        <v>32.2</v>
      </c>
      <c r="P46" s="8">
        <f t="shared" si="9"/>
        <v>3.799999999999997</v>
      </c>
      <c r="Q46" s="9">
        <f t="shared" si="10"/>
        <v>15.199999999999989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33.9</v>
      </c>
      <c r="M48" s="7">
        <f t="shared" si="7"/>
        <v>38.8</v>
      </c>
      <c r="N48" s="7"/>
      <c r="O48" s="7">
        <f t="shared" si="8"/>
        <v>36.349999999999994</v>
      </c>
      <c r="P48" s="8">
        <f t="shared" si="9"/>
        <v>-0.3499999999999943</v>
      </c>
      <c r="Q48" s="9">
        <f t="shared" si="10"/>
        <v>-1.3999999999999773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35.4</v>
      </c>
      <c r="M49" s="17">
        <f t="shared" si="7"/>
        <v>39</v>
      </c>
      <c r="N49" s="7"/>
      <c r="O49" s="7">
        <f t="shared" si="8"/>
        <v>37.2</v>
      </c>
      <c r="P49" s="18">
        <f t="shared" si="9"/>
        <v>-1.2000000000000028</v>
      </c>
      <c r="Q49" s="19">
        <f t="shared" si="10"/>
        <v>-4.800000000000011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</v>
      </c>
      <c r="M51" s="17">
        <f t="shared" si="7"/>
        <v>48</v>
      </c>
      <c r="N51" s="17"/>
      <c r="O51" s="17">
        <f t="shared" si="8"/>
        <v>42</v>
      </c>
      <c r="P51" s="18">
        <f t="shared" si="9"/>
        <v>-6</v>
      </c>
      <c r="Q51" s="19">
        <f t="shared" si="10"/>
        <v>-24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41.5</v>
      </c>
      <c r="M52" s="17">
        <f t="shared" si="7"/>
        <v>47.666666666666664</v>
      </c>
      <c r="N52" s="6"/>
      <c r="O52" s="17">
        <f t="shared" si="8"/>
        <v>44.58333333333333</v>
      </c>
      <c r="P52" s="18">
        <f t="shared" si="9"/>
        <v>-8.583333333333329</v>
      </c>
      <c r="Q52" s="19">
        <f t="shared" si="10"/>
        <v>-34.333333333333314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38.333333333333336</v>
      </c>
      <c r="M53" s="17">
        <f t="shared" si="7"/>
        <v>42.666666666666664</v>
      </c>
      <c r="N53" s="6"/>
      <c r="O53" s="17">
        <f t="shared" si="8"/>
        <v>40.5</v>
      </c>
      <c r="P53" s="18">
        <f t="shared" si="9"/>
        <v>-4.5</v>
      </c>
      <c r="Q53" s="19">
        <f t="shared" si="10"/>
        <v>-18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</sheetData>
  <sheetProtection/>
  <mergeCells count="3">
    <mergeCell ref="A37:K37"/>
    <mergeCell ref="A19:K19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4">
      <selection activeCell="L12" sqref="L12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31</v>
      </c>
      <c r="C2" s="27">
        <v>31</v>
      </c>
      <c r="D2" s="28">
        <v>31</v>
      </c>
      <c r="E2" s="28">
        <v>33</v>
      </c>
      <c r="F2" s="28">
        <v>32</v>
      </c>
      <c r="G2" s="28">
        <v>31</v>
      </c>
      <c r="H2" s="28">
        <v>25</v>
      </c>
      <c r="I2" s="28">
        <v>29</v>
      </c>
      <c r="J2" s="28">
        <v>30</v>
      </c>
      <c r="K2" s="28">
        <v>33</v>
      </c>
      <c r="L2" s="6"/>
      <c r="M2" s="6"/>
      <c r="N2" s="6"/>
      <c r="O2" s="7">
        <f aca="true" t="shared" si="0" ref="O2:O18">AVERAGE(B2:L2)</f>
        <v>30.6</v>
      </c>
      <c r="P2" s="8">
        <f aca="true" t="shared" si="1" ref="P2:P18">36-O2</f>
        <v>5.399999999999999</v>
      </c>
      <c r="Q2" s="9">
        <f aca="true" t="shared" si="2" ref="Q2:Q18">P2*4</f>
        <v>21.599999999999994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8">
        <v>35</v>
      </c>
      <c r="F4" s="6">
        <v>30</v>
      </c>
      <c r="G4" s="28">
        <v>33</v>
      </c>
      <c r="H4" s="6">
        <v>31</v>
      </c>
      <c r="I4" s="27">
        <v>34</v>
      </c>
      <c r="J4" s="6">
        <v>28</v>
      </c>
      <c r="K4" s="28">
        <v>38</v>
      </c>
      <c r="L4" s="6"/>
      <c r="M4" s="6"/>
      <c r="N4" s="6"/>
      <c r="O4" s="7">
        <f t="shared" si="0"/>
        <v>32.5</v>
      </c>
      <c r="P4" s="8">
        <f t="shared" si="1"/>
        <v>3.5</v>
      </c>
      <c r="Q4" s="9">
        <f t="shared" si="2"/>
        <v>14</v>
      </c>
    </row>
    <row r="5" spans="1:17" ht="12.75">
      <c r="A5" s="1" t="s">
        <v>1</v>
      </c>
      <c r="B5" s="6">
        <v>33</v>
      </c>
      <c r="C5" s="28">
        <v>32</v>
      </c>
      <c r="D5" s="6">
        <v>30</v>
      </c>
      <c r="E5" s="28">
        <v>31</v>
      </c>
      <c r="F5" s="6">
        <v>27</v>
      </c>
      <c r="G5" s="27">
        <v>31</v>
      </c>
      <c r="H5" s="6">
        <v>32</v>
      </c>
      <c r="I5" s="28">
        <v>29</v>
      </c>
      <c r="J5" s="6">
        <v>33</v>
      </c>
      <c r="K5" s="28">
        <v>41</v>
      </c>
      <c r="L5" s="6"/>
      <c r="M5" s="6"/>
      <c r="N5" s="6"/>
      <c r="O5" s="7">
        <f t="shared" si="0"/>
        <v>31.9</v>
      </c>
      <c r="P5" s="8">
        <f t="shared" si="1"/>
        <v>4.100000000000001</v>
      </c>
      <c r="Q5" s="9">
        <f t="shared" si="2"/>
        <v>16.400000000000006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36</v>
      </c>
      <c r="C7" s="6">
        <v>30</v>
      </c>
      <c r="D7" s="28">
        <v>34</v>
      </c>
      <c r="E7" s="6">
        <v>34</v>
      </c>
      <c r="F7" s="28">
        <v>34</v>
      </c>
      <c r="G7" s="6">
        <v>33</v>
      </c>
      <c r="H7" s="28">
        <v>32</v>
      </c>
      <c r="I7" s="6">
        <v>37</v>
      </c>
      <c r="J7" s="27">
        <v>37</v>
      </c>
      <c r="K7" s="6">
        <v>27</v>
      </c>
      <c r="L7" s="6"/>
      <c r="M7" s="6"/>
      <c r="N7" s="6"/>
      <c r="O7" s="7">
        <f t="shared" si="0"/>
        <v>33.4</v>
      </c>
      <c r="P7" s="8">
        <f t="shared" si="1"/>
        <v>2.6000000000000014</v>
      </c>
      <c r="Q7" s="9">
        <f t="shared" si="2"/>
        <v>10.400000000000006</v>
      </c>
    </row>
    <row r="8" spans="1:17" ht="12.75">
      <c r="A8" s="1" t="s">
        <v>5</v>
      </c>
      <c r="B8" s="27">
        <v>35</v>
      </c>
      <c r="C8" s="6">
        <v>32</v>
      </c>
      <c r="D8" s="28">
        <v>40</v>
      </c>
      <c r="E8" s="6">
        <v>32</v>
      </c>
      <c r="F8" s="28">
        <v>32</v>
      </c>
      <c r="G8" s="6">
        <v>31</v>
      </c>
      <c r="H8" s="33">
        <v>33</v>
      </c>
      <c r="I8" s="6">
        <v>30</v>
      </c>
      <c r="J8" s="28">
        <v>32</v>
      </c>
      <c r="K8" s="6">
        <v>36</v>
      </c>
      <c r="L8" s="6"/>
      <c r="M8" s="28"/>
      <c r="N8" s="28"/>
      <c r="O8" s="7">
        <f t="shared" si="0"/>
        <v>33.3</v>
      </c>
      <c r="P8" s="8">
        <f t="shared" si="1"/>
        <v>2.700000000000003</v>
      </c>
      <c r="Q8" s="9">
        <f t="shared" si="2"/>
        <v>10.800000000000011</v>
      </c>
    </row>
    <row r="9" spans="1:17" ht="12.75">
      <c r="A9" s="1" t="s">
        <v>8</v>
      </c>
      <c r="B9" s="6">
        <v>33</v>
      </c>
      <c r="C9" s="27">
        <v>41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8">
        <v>33</v>
      </c>
      <c r="L9" s="6"/>
      <c r="M9" s="6"/>
      <c r="N9" s="6"/>
      <c r="O9" s="7">
        <f t="shared" si="0"/>
        <v>35.5</v>
      </c>
      <c r="P9" s="8">
        <f t="shared" si="1"/>
        <v>0.5</v>
      </c>
      <c r="Q9" s="9">
        <f t="shared" si="2"/>
        <v>2</v>
      </c>
    </row>
    <row r="10" spans="1:17" ht="12.75">
      <c r="A10" s="1" t="s">
        <v>2</v>
      </c>
      <c r="B10" s="6">
        <v>37</v>
      </c>
      <c r="C10" s="28">
        <v>32</v>
      </c>
      <c r="D10" s="6">
        <v>32</v>
      </c>
      <c r="E10" s="28">
        <v>33</v>
      </c>
      <c r="F10" s="6">
        <v>35</v>
      </c>
      <c r="G10" s="27">
        <v>30</v>
      </c>
      <c r="H10" s="6">
        <v>29</v>
      </c>
      <c r="I10" s="28">
        <v>33</v>
      </c>
      <c r="J10" s="6">
        <v>36</v>
      </c>
      <c r="K10" s="28">
        <v>33</v>
      </c>
      <c r="L10" s="6"/>
      <c r="M10" s="6"/>
      <c r="N10" s="6"/>
      <c r="O10" s="7">
        <f t="shared" si="0"/>
        <v>33</v>
      </c>
      <c r="P10" s="8">
        <f t="shared" si="1"/>
        <v>3</v>
      </c>
      <c r="Q10" s="9">
        <f t="shared" si="2"/>
        <v>12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7">
        <v>37</v>
      </c>
      <c r="C12" s="6">
        <v>37</v>
      </c>
      <c r="D12" s="28">
        <v>40</v>
      </c>
      <c r="E12" s="6">
        <v>42</v>
      </c>
      <c r="F12" s="28">
        <v>42</v>
      </c>
      <c r="G12" s="6">
        <v>34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38.8</v>
      </c>
      <c r="P12" s="8">
        <f t="shared" si="1"/>
        <v>-2.799999999999997</v>
      </c>
      <c r="Q12" s="9">
        <f t="shared" si="2"/>
        <v>-11.199999999999989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30">
        <v>38</v>
      </c>
      <c r="F13" s="30">
        <v>31</v>
      </c>
      <c r="G13" s="30">
        <v>37</v>
      </c>
      <c r="H13" s="30">
        <v>36</v>
      </c>
      <c r="I13" s="29">
        <v>40</v>
      </c>
      <c r="J13" s="16">
        <v>44</v>
      </c>
      <c r="K13" s="30">
        <v>40</v>
      </c>
      <c r="L13" s="16"/>
      <c r="M13" s="16"/>
      <c r="N13" s="16"/>
      <c r="O13" s="17">
        <f t="shared" si="0"/>
        <v>38.4</v>
      </c>
      <c r="P13" s="18">
        <f t="shared" si="1"/>
        <v>-2.3999999999999986</v>
      </c>
      <c r="Q13" s="19">
        <f t="shared" si="2"/>
        <v>-9.599999999999994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42</v>
      </c>
      <c r="B15" s="16">
        <v>51</v>
      </c>
      <c r="C15" s="30">
        <v>45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48</v>
      </c>
      <c r="P15" s="18">
        <f t="shared" si="1"/>
        <v>-12</v>
      </c>
      <c r="Q15" s="19">
        <f t="shared" si="2"/>
        <v>-48</v>
      </c>
    </row>
    <row r="16" spans="1:17" ht="12.75">
      <c r="A16" s="4" t="s">
        <v>43</v>
      </c>
      <c r="B16" s="6">
        <v>48</v>
      </c>
      <c r="C16" s="28">
        <v>50</v>
      </c>
      <c r="D16" s="6">
        <v>45</v>
      </c>
      <c r="E16" s="28">
        <v>44</v>
      </c>
      <c r="F16" s="6">
        <v>42</v>
      </c>
      <c r="G16" s="28">
        <v>57</v>
      </c>
      <c r="H16" s="6">
        <v>35</v>
      </c>
      <c r="I16" s="27">
        <v>46</v>
      </c>
      <c r="J16" s="6"/>
      <c r="K16" s="6"/>
      <c r="L16" s="6"/>
      <c r="M16" s="6"/>
      <c r="N16" s="6"/>
      <c r="O16" s="17">
        <f t="shared" si="0"/>
        <v>45.875</v>
      </c>
      <c r="P16" s="18">
        <f t="shared" si="1"/>
        <v>-9.875</v>
      </c>
      <c r="Q16" s="19">
        <f t="shared" si="2"/>
        <v>-39.5</v>
      </c>
    </row>
    <row r="17" spans="1:17" ht="12.75">
      <c r="A17" s="4" t="s">
        <v>44</v>
      </c>
      <c r="B17" s="6">
        <v>35</v>
      </c>
      <c r="C17" s="28">
        <v>48</v>
      </c>
      <c r="D17" s="6">
        <v>47</v>
      </c>
      <c r="E17" s="28">
        <v>42</v>
      </c>
      <c r="F17" s="6">
        <v>46</v>
      </c>
      <c r="G17" s="28">
        <v>38</v>
      </c>
      <c r="H17" s="6">
        <v>45</v>
      </c>
      <c r="I17" s="27">
        <v>39</v>
      </c>
      <c r="J17" s="6"/>
      <c r="K17" s="6"/>
      <c r="L17" s="6"/>
      <c r="M17" s="6"/>
      <c r="N17" s="6"/>
      <c r="O17" s="17">
        <f t="shared" si="0"/>
        <v>42.5</v>
      </c>
      <c r="P17" s="18">
        <f t="shared" si="1"/>
        <v>-6.5</v>
      </c>
      <c r="Q17" s="19">
        <f t="shared" si="2"/>
        <v>-26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29</v>
      </c>
      <c r="C20" s="28">
        <v>33</v>
      </c>
      <c r="D20" s="6">
        <v>31</v>
      </c>
      <c r="E20" s="28">
        <v>25</v>
      </c>
      <c r="F20" s="6">
        <v>30</v>
      </c>
      <c r="G20" s="28">
        <v>31</v>
      </c>
      <c r="H20" s="6">
        <v>30</v>
      </c>
      <c r="I20" s="28">
        <v>33</v>
      </c>
      <c r="J20" s="6">
        <v>28</v>
      </c>
      <c r="K20" s="27">
        <v>29</v>
      </c>
      <c r="L20" s="26"/>
      <c r="M20" s="26"/>
      <c r="N20" s="26"/>
      <c r="O20" s="7">
        <f>AVERAGE(B20:K20)</f>
        <v>29.9</v>
      </c>
      <c r="P20" s="8">
        <f aca="true" t="shared" si="3" ref="P20:P36">36-O20</f>
        <v>6.100000000000001</v>
      </c>
      <c r="Q20" s="9">
        <f aca="true" t="shared" si="4" ref="Q20:Q36">P20*4</f>
        <v>24.400000000000006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29</v>
      </c>
      <c r="C22" s="28">
        <v>27</v>
      </c>
      <c r="D22" s="6">
        <v>30</v>
      </c>
      <c r="E22" s="28">
        <v>30</v>
      </c>
      <c r="F22" s="6">
        <v>36</v>
      </c>
      <c r="G22" s="28">
        <v>29</v>
      </c>
      <c r="H22" s="6">
        <v>31</v>
      </c>
      <c r="I22" s="27">
        <v>29</v>
      </c>
      <c r="J22" s="6">
        <v>28</v>
      </c>
      <c r="K22" s="28">
        <v>28</v>
      </c>
      <c r="L22" s="26"/>
      <c r="M22" s="26"/>
      <c r="N22" s="26"/>
      <c r="O22" s="7">
        <f>AVERAGE(B22:K22)</f>
        <v>29.7</v>
      </c>
      <c r="P22" s="8">
        <f t="shared" si="3"/>
        <v>6.300000000000001</v>
      </c>
      <c r="Q22" s="9">
        <f t="shared" si="4"/>
        <v>25.200000000000003</v>
      </c>
    </row>
    <row r="23" spans="1:17" ht="12.75">
      <c r="A23" s="1" t="s">
        <v>1</v>
      </c>
      <c r="B23" s="6">
        <v>28</v>
      </c>
      <c r="C23" s="27">
        <v>28</v>
      </c>
      <c r="D23" s="6">
        <v>29</v>
      </c>
      <c r="E23" s="28">
        <v>29</v>
      </c>
      <c r="F23" s="6">
        <v>30</v>
      </c>
      <c r="G23" s="28">
        <v>30</v>
      </c>
      <c r="H23" s="28">
        <v>34</v>
      </c>
      <c r="I23" s="28">
        <v>34</v>
      </c>
      <c r="J23" s="6">
        <v>30</v>
      </c>
      <c r="K23" s="28">
        <v>31</v>
      </c>
      <c r="L23" s="26"/>
      <c r="M23" s="26"/>
      <c r="N23" s="26"/>
      <c r="O23" s="7">
        <f>AVERAGE(B23:K23)</f>
        <v>30.3</v>
      </c>
      <c r="P23" s="8">
        <f t="shared" si="3"/>
        <v>5.699999999999999</v>
      </c>
      <c r="Q23" s="9">
        <f t="shared" si="4"/>
        <v>22.799999999999997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29</v>
      </c>
      <c r="C25" s="28">
        <v>29</v>
      </c>
      <c r="D25" s="6">
        <v>34</v>
      </c>
      <c r="E25" s="28">
        <v>34</v>
      </c>
      <c r="F25" s="6">
        <v>27</v>
      </c>
      <c r="G25" s="28">
        <v>26</v>
      </c>
      <c r="H25" s="28">
        <v>31</v>
      </c>
      <c r="I25" s="27">
        <v>27</v>
      </c>
      <c r="J25" s="6">
        <v>31</v>
      </c>
      <c r="K25" s="28">
        <v>31</v>
      </c>
      <c r="L25" s="26"/>
      <c r="M25" s="26"/>
      <c r="N25" s="26"/>
      <c r="O25" s="7">
        <f>AVERAGE(B25:K25)</f>
        <v>29.9</v>
      </c>
      <c r="P25" s="8">
        <f t="shared" si="3"/>
        <v>6.100000000000001</v>
      </c>
      <c r="Q25" s="9">
        <f t="shared" si="4"/>
        <v>24.400000000000006</v>
      </c>
    </row>
    <row r="26" spans="1:17" ht="12.75">
      <c r="A26" s="1" t="s">
        <v>5</v>
      </c>
      <c r="B26" s="6">
        <v>30</v>
      </c>
      <c r="C26" s="28">
        <v>32</v>
      </c>
      <c r="D26" s="6">
        <v>33</v>
      </c>
      <c r="E26" s="28">
        <v>30</v>
      </c>
      <c r="F26" s="6">
        <v>30</v>
      </c>
      <c r="G26" s="27">
        <v>32</v>
      </c>
      <c r="H26" s="6">
        <v>31</v>
      </c>
      <c r="I26" s="28">
        <v>37</v>
      </c>
      <c r="J26" s="6">
        <v>34</v>
      </c>
      <c r="K26" s="28">
        <v>32</v>
      </c>
      <c r="L26" s="6"/>
      <c r="M26" s="6"/>
      <c r="N26" s="6"/>
      <c r="O26" s="7">
        <f aca="true" t="shared" si="5" ref="O26:O36">AVERAGE(B26:L26)</f>
        <v>32.1</v>
      </c>
      <c r="P26" s="8">
        <f t="shared" si="3"/>
        <v>3.8999999999999986</v>
      </c>
      <c r="Q26" s="9">
        <f t="shared" si="4"/>
        <v>15.599999999999994</v>
      </c>
    </row>
    <row r="27" spans="1:17" ht="12.75">
      <c r="A27" s="1" t="s">
        <v>8</v>
      </c>
      <c r="B27" s="6">
        <v>31</v>
      </c>
      <c r="C27" s="28">
        <v>27</v>
      </c>
      <c r="D27" s="6">
        <v>35</v>
      </c>
      <c r="E27" s="27">
        <v>34</v>
      </c>
      <c r="F27" s="6">
        <v>31</v>
      </c>
      <c r="G27" s="28">
        <v>31</v>
      </c>
      <c r="H27" s="6">
        <v>29</v>
      </c>
      <c r="I27" s="28">
        <v>30</v>
      </c>
      <c r="J27" s="6">
        <v>35</v>
      </c>
      <c r="K27" s="28">
        <v>33</v>
      </c>
      <c r="L27" s="6"/>
      <c r="M27" s="6"/>
      <c r="N27" s="6"/>
      <c r="O27" s="7">
        <f t="shared" si="5"/>
        <v>31.6</v>
      </c>
      <c r="P27" s="8">
        <f t="shared" si="3"/>
        <v>4.399999999999999</v>
      </c>
      <c r="Q27" s="9">
        <f t="shared" si="4"/>
        <v>17.599999999999994</v>
      </c>
    </row>
    <row r="28" spans="1:17" ht="12.75">
      <c r="A28" s="1" t="s">
        <v>2</v>
      </c>
      <c r="B28" s="6">
        <v>31</v>
      </c>
      <c r="C28" s="27">
        <v>28</v>
      </c>
      <c r="D28" s="28">
        <v>28</v>
      </c>
      <c r="E28" s="28">
        <v>35</v>
      </c>
      <c r="F28" s="6">
        <v>33</v>
      </c>
      <c r="G28" s="28">
        <v>33</v>
      </c>
      <c r="H28" s="6">
        <v>24</v>
      </c>
      <c r="I28" s="28">
        <v>30</v>
      </c>
      <c r="J28" s="6">
        <v>32</v>
      </c>
      <c r="K28" s="27">
        <v>33</v>
      </c>
      <c r="L28" s="6"/>
      <c r="M28" s="6"/>
      <c r="N28" s="6"/>
      <c r="O28" s="7">
        <f t="shared" si="5"/>
        <v>30.7</v>
      </c>
      <c r="P28" s="8">
        <f t="shared" si="3"/>
        <v>5.300000000000001</v>
      </c>
      <c r="Q28" s="9">
        <f t="shared" si="4"/>
        <v>21.200000000000003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7">
        <v>29</v>
      </c>
      <c r="F30" s="6">
        <v>34</v>
      </c>
      <c r="G30" s="6">
        <v>29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33.9</v>
      </c>
      <c r="P30" s="8">
        <f t="shared" si="3"/>
        <v>2.1000000000000014</v>
      </c>
      <c r="Q30" s="9">
        <f t="shared" si="4"/>
        <v>8.400000000000006</v>
      </c>
    </row>
    <row r="31" spans="1:17" ht="12.75">
      <c r="A31" s="15" t="s">
        <v>24</v>
      </c>
      <c r="B31" s="16">
        <v>35</v>
      </c>
      <c r="C31" s="30">
        <v>33</v>
      </c>
      <c r="D31" s="16">
        <v>36</v>
      </c>
      <c r="E31" s="30">
        <v>40</v>
      </c>
      <c r="F31" s="16">
        <v>37</v>
      </c>
      <c r="G31" s="30">
        <v>35</v>
      </c>
      <c r="H31" s="16">
        <v>35</v>
      </c>
      <c r="I31" s="30">
        <v>39</v>
      </c>
      <c r="J31" s="16">
        <v>39</v>
      </c>
      <c r="K31" s="29">
        <v>32</v>
      </c>
      <c r="L31" s="6"/>
      <c r="M31" s="6"/>
      <c r="N31" s="6"/>
      <c r="O31" s="17">
        <f t="shared" si="5"/>
        <v>36.1</v>
      </c>
      <c r="P31" s="18">
        <f t="shared" si="3"/>
        <v>-0.10000000000000142</v>
      </c>
      <c r="Q31" s="19">
        <f t="shared" si="4"/>
        <v>-0.4000000000000057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42</v>
      </c>
      <c r="B33" s="16">
        <v>38</v>
      </c>
      <c r="C33" s="30">
        <v>34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</v>
      </c>
      <c r="P33" s="18">
        <f t="shared" si="3"/>
        <v>0</v>
      </c>
      <c r="Q33" s="19">
        <f t="shared" si="4"/>
        <v>0</v>
      </c>
    </row>
    <row r="34" spans="1:17" ht="12.75">
      <c r="A34" s="4" t="s">
        <v>43</v>
      </c>
      <c r="B34" s="6">
        <v>42</v>
      </c>
      <c r="C34" s="33">
        <v>39</v>
      </c>
      <c r="D34" s="6">
        <v>44</v>
      </c>
      <c r="E34" s="28">
        <v>42</v>
      </c>
      <c r="F34" s="6">
        <v>48</v>
      </c>
      <c r="G34" s="28">
        <v>34</v>
      </c>
      <c r="H34" s="6">
        <v>32</v>
      </c>
      <c r="I34" s="27">
        <v>41</v>
      </c>
      <c r="J34" s="6"/>
      <c r="K34" s="6"/>
      <c r="L34" s="6"/>
      <c r="M34" s="6"/>
      <c r="N34" s="6"/>
      <c r="O34" s="17">
        <f t="shared" si="5"/>
        <v>40.25</v>
      </c>
      <c r="P34" s="18">
        <f t="shared" si="3"/>
        <v>-4.25</v>
      </c>
      <c r="Q34" s="19">
        <f t="shared" si="4"/>
        <v>-17</v>
      </c>
    </row>
    <row r="35" spans="1:17" ht="12.75">
      <c r="A35" s="4" t="s">
        <v>44</v>
      </c>
      <c r="B35" s="6">
        <v>34</v>
      </c>
      <c r="C35" s="28">
        <v>36</v>
      </c>
      <c r="D35" s="6">
        <v>42</v>
      </c>
      <c r="E35" s="28">
        <v>45</v>
      </c>
      <c r="F35" s="6">
        <v>37</v>
      </c>
      <c r="G35" s="28">
        <v>36</v>
      </c>
      <c r="H35" s="6">
        <v>36</v>
      </c>
      <c r="I35" s="27">
        <v>38</v>
      </c>
      <c r="J35" s="6"/>
      <c r="K35" s="6"/>
      <c r="L35" s="6"/>
      <c r="M35" s="6"/>
      <c r="N35" s="6"/>
      <c r="O35" s="17">
        <f t="shared" si="5"/>
        <v>38</v>
      </c>
      <c r="P35" s="18">
        <f t="shared" si="3"/>
        <v>-2</v>
      </c>
      <c r="Q35" s="19">
        <f t="shared" si="4"/>
        <v>-8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46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29.9</v>
      </c>
      <c r="M38" s="7">
        <f aca="true" t="shared" si="7" ref="M38:M54">(O2)</f>
        <v>30.6</v>
      </c>
      <c r="N38" s="7"/>
      <c r="O38" s="7">
        <f aca="true" t="shared" si="8" ref="O38:O54">AVERAGE(L38:M38)</f>
        <v>30.25</v>
      </c>
      <c r="P38" s="8">
        <f aca="true" t="shared" si="9" ref="P38:P54">36-O38</f>
        <v>5.75</v>
      </c>
      <c r="Q38" s="9">
        <f aca="true" t="shared" si="10" ref="Q38:Q54">P38*4</f>
        <v>23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29.7</v>
      </c>
      <c r="M40" s="7">
        <f t="shared" si="7"/>
        <v>32.5</v>
      </c>
      <c r="N40" s="7"/>
      <c r="O40" s="7">
        <f t="shared" si="8"/>
        <v>31.1</v>
      </c>
      <c r="P40" s="8">
        <f t="shared" si="9"/>
        <v>4.899999999999999</v>
      </c>
      <c r="Q40" s="9">
        <f t="shared" si="10"/>
        <v>19.599999999999994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30.3</v>
      </c>
      <c r="M41" s="7">
        <f t="shared" si="7"/>
        <v>31.9</v>
      </c>
      <c r="N41" s="7"/>
      <c r="O41" s="7">
        <f t="shared" si="8"/>
        <v>31.1</v>
      </c>
      <c r="P41" s="8">
        <f t="shared" si="9"/>
        <v>4.899999999999999</v>
      </c>
      <c r="Q41" s="9">
        <f t="shared" si="10"/>
        <v>19.599999999999994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29.9</v>
      </c>
      <c r="M43" s="7">
        <f t="shared" si="7"/>
        <v>33.4</v>
      </c>
      <c r="N43" s="7"/>
      <c r="O43" s="7">
        <f t="shared" si="8"/>
        <v>31.65</v>
      </c>
      <c r="P43" s="8">
        <f t="shared" si="9"/>
        <v>4.350000000000001</v>
      </c>
      <c r="Q43" s="9">
        <f t="shared" si="10"/>
        <v>17.400000000000006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32.1</v>
      </c>
      <c r="M44" s="7">
        <f t="shared" si="7"/>
        <v>33.3</v>
      </c>
      <c r="N44" s="7"/>
      <c r="O44" s="7">
        <f t="shared" si="8"/>
        <v>32.7</v>
      </c>
      <c r="P44" s="8">
        <f t="shared" si="9"/>
        <v>3.299999999999997</v>
      </c>
      <c r="Q44" s="9">
        <f t="shared" si="10"/>
        <v>13.199999999999989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31.6</v>
      </c>
      <c r="M45" s="7">
        <f t="shared" si="7"/>
        <v>35.5</v>
      </c>
      <c r="N45" s="7"/>
      <c r="O45" s="7">
        <f t="shared" si="8"/>
        <v>33.55</v>
      </c>
      <c r="P45" s="8">
        <f t="shared" si="9"/>
        <v>2.450000000000003</v>
      </c>
      <c r="Q45" s="9">
        <f t="shared" si="10"/>
        <v>9.800000000000011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30.7</v>
      </c>
      <c r="M46" s="7">
        <f t="shared" si="7"/>
        <v>33</v>
      </c>
      <c r="N46" s="7"/>
      <c r="O46" s="7">
        <f t="shared" si="8"/>
        <v>31.85</v>
      </c>
      <c r="P46" s="8">
        <f t="shared" si="9"/>
        <v>4.149999999999999</v>
      </c>
      <c r="Q46" s="9">
        <f t="shared" si="10"/>
        <v>16.599999999999994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33.9</v>
      </c>
      <c r="M48" s="7">
        <f t="shared" si="7"/>
        <v>38.8</v>
      </c>
      <c r="N48" s="7"/>
      <c r="O48" s="7">
        <f t="shared" si="8"/>
        <v>36.349999999999994</v>
      </c>
      <c r="P48" s="8">
        <f t="shared" si="9"/>
        <v>-0.3499999999999943</v>
      </c>
      <c r="Q48" s="9">
        <f t="shared" si="10"/>
        <v>-1.3999999999999773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36.1</v>
      </c>
      <c r="M49" s="17">
        <f t="shared" si="7"/>
        <v>38.4</v>
      </c>
      <c r="N49" s="7"/>
      <c r="O49" s="7">
        <f t="shared" si="8"/>
        <v>37.25</v>
      </c>
      <c r="P49" s="18">
        <f t="shared" si="9"/>
        <v>-1.25</v>
      </c>
      <c r="Q49" s="19">
        <f t="shared" si="10"/>
        <v>-5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</v>
      </c>
      <c r="M51" s="17">
        <f t="shared" si="7"/>
        <v>48</v>
      </c>
      <c r="N51" s="17"/>
      <c r="O51" s="17">
        <f t="shared" si="8"/>
        <v>42</v>
      </c>
      <c r="P51" s="18">
        <f t="shared" si="9"/>
        <v>-6</v>
      </c>
      <c r="Q51" s="19">
        <f t="shared" si="10"/>
        <v>-24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40.25</v>
      </c>
      <c r="M52" s="17">
        <f t="shared" si="7"/>
        <v>45.875</v>
      </c>
      <c r="N52" s="6"/>
      <c r="O52" s="17">
        <f t="shared" si="8"/>
        <v>43.0625</v>
      </c>
      <c r="P52" s="18">
        <f t="shared" si="9"/>
        <v>-7.0625</v>
      </c>
      <c r="Q52" s="19">
        <f t="shared" si="10"/>
        <v>-28.25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38</v>
      </c>
      <c r="M53" s="17">
        <f t="shared" si="7"/>
        <v>42.5</v>
      </c>
      <c r="N53" s="6"/>
      <c r="O53" s="17">
        <f t="shared" si="8"/>
        <v>40.25</v>
      </c>
      <c r="P53" s="18">
        <f t="shared" si="9"/>
        <v>-4.25</v>
      </c>
      <c r="Q53" s="19">
        <f t="shared" si="10"/>
        <v>-17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  <row r="58" spans="4:10" ht="12.75">
      <c r="D58" s="20"/>
      <c r="E58" s="35"/>
      <c r="F58" s="20"/>
      <c r="G58" s="35"/>
      <c r="H58" s="22"/>
      <c r="I58" s="35"/>
      <c r="J58" s="34"/>
    </row>
    <row r="59" spans="4:10" ht="12.75">
      <c r="D59" s="20"/>
      <c r="E59" s="35"/>
      <c r="F59" s="20"/>
      <c r="G59" s="35"/>
      <c r="H59" s="22"/>
      <c r="I59" s="35"/>
      <c r="J59" s="34"/>
    </row>
    <row r="60" ht="12.75">
      <c r="J60" s="34"/>
    </row>
    <row r="61" ht="13.5" thickBot="1"/>
    <row r="62" spans="1:17" ht="51.75" thickTop="1">
      <c r="A62" s="58" t="s">
        <v>15</v>
      </c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14"/>
      <c r="M62" s="14"/>
      <c r="N62" s="14"/>
      <c r="O62" s="2" t="s">
        <v>9</v>
      </c>
      <c r="P62" s="2" t="s">
        <v>11</v>
      </c>
      <c r="Q62" s="3" t="s">
        <v>12</v>
      </c>
    </row>
    <row r="63" spans="1:17" ht="12.75">
      <c r="A63" s="1" t="s">
        <v>47</v>
      </c>
      <c r="B63" s="28">
        <v>46</v>
      </c>
      <c r="C63" s="27">
        <v>39</v>
      </c>
      <c r="D63" s="28"/>
      <c r="E63" s="28"/>
      <c r="F63" s="28"/>
      <c r="G63" s="28"/>
      <c r="H63" s="28"/>
      <c r="I63" s="28"/>
      <c r="J63" s="28"/>
      <c r="K63" s="28"/>
      <c r="L63" s="6"/>
      <c r="M63" s="6"/>
      <c r="N63" s="6"/>
      <c r="O63" s="7">
        <f aca="true" t="shared" si="11" ref="O63:O79">AVERAGE(B63:L63)</f>
        <v>42.5</v>
      </c>
      <c r="P63" s="8">
        <f aca="true" t="shared" si="12" ref="P63:P79">36-O63</f>
        <v>-6.5</v>
      </c>
      <c r="Q63" s="9">
        <f aca="true" t="shared" si="13" ref="Q63:Q79">P63*4</f>
        <v>-26</v>
      </c>
    </row>
    <row r="64" spans="1:17" ht="12.75">
      <c r="A64" s="1" t="s">
        <v>48</v>
      </c>
      <c r="B64" s="28">
        <v>45</v>
      </c>
      <c r="C64" s="27">
        <v>42</v>
      </c>
      <c r="D64" s="28"/>
      <c r="E64" s="28"/>
      <c r="F64" s="28"/>
      <c r="G64" s="28"/>
      <c r="H64" s="28"/>
      <c r="I64" s="28"/>
      <c r="J64" s="28"/>
      <c r="K64" s="28"/>
      <c r="L64" s="6"/>
      <c r="M64" s="6"/>
      <c r="N64" s="6"/>
      <c r="O64" s="7">
        <f t="shared" si="11"/>
        <v>43.5</v>
      </c>
      <c r="P64" s="8">
        <f t="shared" si="12"/>
        <v>-7.5</v>
      </c>
      <c r="Q64" s="9">
        <f t="shared" si="13"/>
        <v>-30</v>
      </c>
    </row>
    <row r="65" spans="1:17" ht="12.75">
      <c r="A65" s="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6"/>
      <c r="M65" s="6"/>
      <c r="N65" s="6"/>
      <c r="O65" s="7" t="e">
        <f t="shared" si="11"/>
        <v>#DIV/0!</v>
      </c>
      <c r="P65" s="8" t="e">
        <f t="shared" si="12"/>
        <v>#DIV/0!</v>
      </c>
      <c r="Q65" s="9" t="e">
        <f t="shared" si="13"/>
        <v>#DIV/0!</v>
      </c>
    </row>
    <row r="66" spans="1:17" ht="12.75">
      <c r="A66" s="1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6"/>
      <c r="M66" s="6"/>
      <c r="N66" s="6"/>
      <c r="O66" s="7" t="e">
        <f t="shared" si="11"/>
        <v>#DIV/0!</v>
      </c>
      <c r="P66" s="8" t="e">
        <f t="shared" si="12"/>
        <v>#DIV/0!</v>
      </c>
      <c r="Q66" s="9" t="e">
        <f t="shared" si="13"/>
        <v>#DIV/0!</v>
      </c>
    </row>
    <row r="67" spans="1:17" ht="12.75">
      <c r="A67" s="1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6"/>
      <c r="M67" s="6"/>
      <c r="N67" s="6"/>
      <c r="O67" s="7" t="e">
        <f t="shared" si="11"/>
        <v>#DIV/0!</v>
      </c>
      <c r="P67" s="8" t="e">
        <f t="shared" si="12"/>
        <v>#DIV/0!</v>
      </c>
      <c r="Q67" s="9" t="e">
        <f t="shared" si="13"/>
        <v>#DIV/0!</v>
      </c>
    </row>
    <row r="68" spans="1:17" ht="12.75">
      <c r="A68" s="1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6"/>
      <c r="M68" s="6"/>
      <c r="N68" s="6"/>
      <c r="O68" s="7" t="e">
        <f t="shared" si="11"/>
        <v>#DIV/0!</v>
      </c>
      <c r="P68" s="8" t="e">
        <f t="shared" si="12"/>
        <v>#DIV/0!</v>
      </c>
      <c r="Q68" s="9" t="e">
        <f t="shared" si="13"/>
        <v>#DIV/0!</v>
      </c>
    </row>
    <row r="69" spans="1:17" ht="12.7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6"/>
      <c r="M69" s="28"/>
      <c r="N69" s="28"/>
      <c r="O69" s="7" t="e">
        <f t="shared" si="11"/>
        <v>#DIV/0!</v>
      </c>
      <c r="P69" s="8" t="e">
        <f t="shared" si="12"/>
        <v>#DIV/0!</v>
      </c>
      <c r="Q69" s="9" t="e">
        <f t="shared" si="13"/>
        <v>#DIV/0!</v>
      </c>
    </row>
    <row r="70" spans="1:17" ht="12.7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6"/>
      <c r="M70" s="6"/>
      <c r="N70" s="6"/>
      <c r="O70" s="7" t="e">
        <f t="shared" si="11"/>
        <v>#DIV/0!</v>
      </c>
      <c r="P70" s="8" t="e">
        <f t="shared" si="12"/>
        <v>#DIV/0!</v>
      </c>
      <c r="Q70" s="9" t="e">
        <f t="shared" si="13"/>
        <v>#DIV/0!</v>
      </c>
    </row>
    <row r="71" spans="1:17" ht="12.7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6"/>
      <c r="M71" s="6"/>
      <c r="N71" s="6"/>
      <c r="O71" s="7" t="e">
        <f t="shared" si="11"/>
        <v>#DIV/0!</v>
      </c>
      <c r="P71" s="8" t="e">
        <f t="shared" si="12"/>
        <v>#DIV/0!</v>
      </c>
      <c r="Q71" s="9" t="e">
        <f t="shared" si="13"/>
        <v>#DIV/0!</v>
      </c>
    </row>
    <row r="72" spans="1:17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"/>
      <c r="M72" s="28"/>
      <c r="N72" s="6"/>
      <c r="O72" s="7" t="e">
        <f t="shared" si="11"/>
        <v>#DIV/0!</v>
      </c>
      <c r="P72" s="8" t="e">
        <f t="shared" si="12"/>
        <v>#DIV/0!</v>
      </c>
      <c r="Q72" s="9" t="e">
        <f t="shared" si="13"/>
        <v>#DIV/0!</v>
      </c>
    </row>
    <row r="73" spans="1:17" ht="12.75">
      <c r="A73" s="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6"/>
      <c r="M73" s="6"/>
      <c r="N73" s="6"/>
      <c r="O73" s="7" t="e">
        <f t="shared" si="11"/>
        <v>#DIV/0!</v>
      </c>
      <c r="P73" s="8" t="e">
        <f t="shared" si="12"/>
        <v>#DIV/0!</v>
      </c>
      <c r="Q73" s="9" t="e">
        <f t="shared" si="13"/>
        <v>#DIV/0!</v>
      </c>
    </row>
    <row r="74" spans="1:17" ht="12.75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6"/>
      <c r="M74" s="16"/>
      <c r="N74" s="16"/>
      <c r="O74" s="17" t="e">
        <f t="shared" si="11"/>
        <v>#DIV/0!</v>
      </c>
      <c r="P74" s="18" t="e">
        <f t="shared" si="12"/>
        <v>#DIV/0!</v>
      </c>
      <c r="Q74" s="19" t="e">
        <f t="shared" si="13"/>
        <v>#DIV/0!</v>
      </c>
    </row>
    <row r="75" spans="1:17" ht="12.75">
      <c r="A75" s="1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7" t="e">
        <f t="shared" si="11"/>
        <v>#DIV/0!</v>
      </c>
      <c r="P75" s="18" t="e">
        <f t="shared" si="12"/>
        <v>#DIV/0!</v>
      </c>
      <c r="Q75" s="19" t="e">
        <f t="shared" si="13"/>
        <v>#DIV/0!</v>
      </c>
    </row>
    <row r="76" spans="1:17" ht="12.75">
      <c r="A76" s="15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7" t="e">
        <f t="shared" si="11"/>
        <v>#DIV/0!</v>
      </c>
      <c r="P76" s="18" t="e">
        <f t="shared" si="12"/>
        <v>#DIV/0!</v>
      </c>
      <c r="Q76" s="19" t="e">
        <f t="shared" si="13"/>
        <v>#DIV/0!</v>
      </c>
    </row>
    <row r="77" spans="1:17" ht="12.75">
      <c r="A77" s="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"/>
      <c r="M77" s="6"/>
      <c r="N77" s="6"/>
      <c r="O77" s="17" t="e">
        <f t="shared" si="11"/>
        <v>#DIV/0!</v>
      </c>
      <c r="P77" s="18" t="e">
        <f t="shared" si="12"/>
        <v>#DIV/0!</v>
      </c>
      <c r="Q77" s="19" t="e">
        <f t="shared" si="13"/>
        <v>#DIV/0!</v>
      </c>
    </row>
    <row r="78" spans="1:17" ht="12.75">
      <c r="A78" s="4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"/>
      <c r="M78" s="6"/>
      <c r="N78" s="6"/>
      <c r="O78" s="17" t="e">
        <f t="shared" si="11"/>
        <v>#DIV/0!</v>
      </c>
      <c r="P78" s="18" t="e">
        <f t="shared" si="12"/>
        <v>#DIV/0!</v>
      </c>
      <c r="Q78" s="19" t="e">
        <f t="shared" si="13"/>
        <v>#DIV/0!</v>
      </c>
    </row>
    <row r="79" spans="1:17" ht="13.5" thickBo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0"/>
      <c r="M79" s="10"/>
      <c r="N79" s="10"/>
      <c r="O79" s="17" t="e">
        <f t="shared" si="11"/>
        <v>#DIV/0!</v>
      </c>
      <c r="P79" s="18" t="e">
        <f t="shared" si="12"/>
        <v>#DIV/0!</v>
      </c>
      <c r="Q79" s="19" t="e">
        <f t="shared" si="13"/>
        <v>#DIV/0!</v>
      </c>
    </row>
    <row r="80" spans="1:17" ht="51.75" thickTop="1">
      <c r="A80" s="58" t="s">
        <v>16</v>
      </c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14"/>
      <c r="M80" s="14"/>
      <c r="N80" s="14"/>
      <c r="O80" s="2" t="s">
        <v>9</v>
      </c>
      <c r="P80" s="2" t="s">
        <v>11</v>
      </c>
      <c r="Q80" s="3" t="s">
        <v>12</v>
      </c>
    </row>
    <row r="81" spans="1:17" ht="12.75">
      <c r="A81" s="1" t="s">
        <v>47</v>
      </c>
      <c r="B81" s="28">
        <v>41</v>
      </c>
      <c r="C81" s="27">
        <v>46</v>
      </c>
      <c r="D81" s="28"/>
      <c r="E81" s="28"/>
      <c r="F81" s="28"/>
      <c r="G81" s="28"/>
      <c r="H81" s="28"/>
      <c r="I81" s="28"/>
      <c r="J81" s="28"/>
      <c r="K81" s="28"/>
      <c r="L81" s="26"/>
      <c r="M81" s="26"/>
      <c r="N81" s="26"/>
      <c r="O81" s="7">
        <f>AVERAGE(B81:K81)</f>
        <v>43.5</v>
      </c>
      <c r="P81" s="8">
        <f aca="true" t="shared" si="14" ref="P81:P97">36-O81</f>
        <v>-7.5</v>
      </c>
      <c r="Q81" s="9">
        <f aca="true" t="shared" si="15" ref="Q81:Q97">P81*4</f>
        <v>-30</v>
      </c>
    </row>
    <row r="82" spans="1:17" ht="12.75">
      <c r="A82" s="1" t="s">
        <v>48</v>
      </c>
      <c r="B82" s="28">
        <v>40</v>
      </c>
      <c r="C82" s="27">
        <v>34</v>
      </c>
      <c r="D82" s="28"/>
      <c r="E82" s="28"/>
      <c r="F82" s="28"/>
      <c r="G82" s="28"/>
      <c r="H82" s="28"/>
      <c r="I82" s="28"/>
      <c r="J82" s="28"/>
      <c r="K82" s="28"/>
      <c r="L82" s="6"/>
      <c r="M82" s="6"/>
      <c r="N82" s="6"/>
      <c r="O82" s="7">
        <f>AVERAGE(B82:L82)</f>
        <v>37</v>
      </c>
      <c r="P82" s="8">
        <f t="shared" si="14"/>
        <v>-1</v>
      </c>
      <c r="Q82" s="9">
        <f t="shared" si="15"/>
        <v>-4</v>
      </c>
    </row>
    <row r="83" spans="1:17" ht="12.75">
      <c r="A83" s="1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6"/>
      <c r="M83" s="26"/>
      <c r="N83" s="26"/>
      <c r="O83" s="7" t="e">
        <f>AVERAGE(B83:K83)</f>
        <v>#DIV/0!</v>
      </c>
      <c r="P83" s="8" t="e">
        <f t="shared" si="14"/>
        <v>#DIV/0!</v>
      </c>
      <c r="Q83" s="9" t="e">
        <f t="shared" si="15"/>
        <v>#DIV/0!</v>
      </c>
    </row>
    <row r="84" spans="1:17" ht="12.75">
      <c r="A84" s="1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6"/>
      <c r="M84" s="26"/>
      <c r="N84" s="26"/>
      <c r="O84" s="7" t="e">
        <f>AVERAGE(B84:K84)</f>
        <v>#DIV/0!</v>
      </c>
      <c r="P84" s="8" t="e">
        <f t="shared" si="14"/>
        <v>#DIV/0!</v>
      </c>
      <c r="Q84" s="9" t="e">
        <f t="shared" si="15"/>
        <v>#DIV/0!</v>
      </c>
    </row>
    <row r="85" spans="1:17" ht="12.75">
      <c r="A85" s="1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6"/>
      <c r="M85" s="6"/>
      <c r="N85" s="6"/>
      <c r="O85" s="7" t="e">
        <f>AVERAGE(B85:L85)</f>
        <v>#DIV/0!</v>
      </c>
      <c r="P85" s="8" t="e">
        <f t="shared" si="14"/>
        <v>#DIV/0!</v>
      </c>
      <c r="Q85" s="9" t="e">
        <f t="shared" si="15"/>
        <v>#DIV/0!</v>
      </c>
    </row>
    <row r="86" spans="1:17" ht="12.75">
      <c r="A86" s="1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6"/>
      <c r="M86" s="26"/>
      <c r="N86" s="26"/>
      <c r="O86" s="7" t="e">
        <f>AVERAGE(B86:K86)</f>
        <v>#DIV/0!</v>
      </c>
      <c r="P86" s="8" t="e">
        <f t="shared" si="14"/>
        <v>#DIV/0!</v>
      </c>
      <c r="Q86" s="9" t="e">
        <f t="shared" si="15"/>
        <v>#DIV/0!</v>
      </c>
    </row>
    <row r="87" spans="1:17" ht="12.7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6"/>
      <c r="M87" s="6"/>
      <c r="N87" s="6"/>
      <c r="O87" s="7" t="e">
        <f aca="true" t="shared" si="16" ref="O87:O97">AVERAGE(B87:L87)</f>
        <v>#DIV/0!</v>
      </c>
      <c r="P87" s="8" t="e">
        <f t="shared" si="14"/>
        <v>#DIV/0!</v>
      </c>
      <c r="Q87" s="9" t="e">
        <f t="shared" si="15"/>
        <v>#DIV/0!</v>
      </c>
    </row>
    <row r="88" spans="1:17" ht="12.75">
      <c r="A88" s="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6"/>
      <c r="M88" s="6"/>
      <c r="N88" s="6"/>
      <c r="O88" s="7" t="e">
        <f t="shared" si="16"/>
        <v>#DIV/0!</v>
      </c>
      <c r="P88" s="8" t="e">
        <f t="shared" si="14"/>
        <v>#DIV/0!</v>
      </c>
      <c r="Q88" s="9" t="e">
        <f t="shared" si="15"/>
        <v>#DIV/0!</v>
      </c>
    </row>
    <row r="89" spans="1:17" ht="12.75">
      <c r="A89" s="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6"/>
      <c r="M89" s="6"/>
      <c r="N89" s="6"/>
      <c r="O89" s="7" t="e">
        <f t="shared" si="16"/>
        <v>#DIV/0!</v>
      </c>
      <c r="P89" s="8" t="e">
        <f t="shared" si="14"/>
        <v>#DIV/0!</v>
      </c>
      <c r="Q89" s="9" t="e">
        <f t="shared" si="15"/>
        <v>#DIV/0!</v>
      </c>
    </row>
    <row r="90" spans="1:17" ht="12.75">
      <c r="A90" s="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6"/>
      <c r="M90" s="6"/>
      <c r="N90" s="6"/>
      <c r="O90" s="7" t="e">
        <f t="shared" si="16"/>
        <v>#DIV/0!</v>
      </c>
      <c r="P90" s="8" t="e">
        <f t="shared" si="14"/>
        <v>#DIV/0!</v>
      </c>
      <c r="Q90" s="9" t="e">
        <f t="shared" si="15"/>
        <v>#DIV/0!</v>
      </c>
    </row>
    <row r="91" spans="1:17" ht="12.75">
      <c r="A91" s="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6"/>
      <c r="M91" s="6"/>
      <c r="N91" s="6"/>
      <c r="O91" s="7" t="e">
        <f t="shared" si="16"/>
        <v>#DIV/0!</v>
      </c>
      <c r="P91" s="8" t="e">
        <f t="shared" si="14"/>
        <v>#DIV/0!</v>
      </c>
      <c r="Q91" s="9" t="e">
        <f t="shared" si="15"/>
        <v>#DIV/0!</v>
      </c>
    </row>
    <row r="92" spans="1:17" ht="12.75">
      <c r="A92" s="1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6"/>
      <c r="M92" s="6"/>
      <c r="N92" s="6"/>
      <c r="O92" s="17" t="e">
        <f t="shared" si="16"/>
        <v>#DIV/0!</v>
      </c>
      <c r="P92" s="18" t="e">
        <f t="shared" si="14"/>
        <v>#DIV/0!</v>
      </c>
      <c r="Q92" s="19" t="e">
        <f t="shared" si="15"/>
        <v>#DIV/0!</v>
      </c>
    </row>
    <row r="93" spans="1:17" ht="12.75">
      <c r="A93" s="2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6"/>
      <c r="M93" s="6"/>
      <c r="N93" s="6"/>
      <c r="O93" s="17" t="e">
        <f t="shared" si="16"/>
        <v>#DIV/0!</v>
      </c>
      <c r="P93" s="18" t="e">
        <f t="shared" si="14"/>
        <v>#DIV/0!</v>
      </c>
      <c r="Q93" s="19" t="e">
        <f t="shared" si="15"/>
        <v>#DIV/0!</v>
      </c>
    </row>
    <row r="94" spans="1:17" ht="12.75">
      <c r="A94" s="15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6"/>
      <c r="M94" s="16"/>
      <c r="N94" s="16"/>
      <c r="O94" s="17" t="e">
        <f t="shared" si="16"/>
        <v>#DIV/0!</v>
      </c>
      <c r="P94" s="18" t="e">
        <f t="shared" si="14"/>
        <v>#DIV/0!</v>
      </c>
      <c r="Q94" s="19" t="e">
        <f t="shared" si="15"/>
        <v>#DIV/0!</v>
      </c>
    </row>
    <row r="95" spans="1:17" ht="12.75">
      <c r="A95" s="4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6"/>
      <c r="M95" s="6"/>
      <c r="N95" s="6"/>
      <c r="O95" s="17" t="e">
        <f t="shared" si="16"/>
        <v>#DIV/0!</v>
      </c>
      <c r="P95" s="18" t="e">
        <f t="shared" si="14"/>
        <v>#DIV/0!</v>
      </c>
      <c r="Q95" s="19" t="e">
        <f t="shared" si="15"/>
        <v>#DIV/0!</v>
      </c>
    </row>
    <row r="96" spans="1:17" ht="12.75">
      <c r="A96" s="4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6"/>
      <c r="M96" s="6"/>
      <c r="N96" s="6"/>
      <c r="O96" s="17" t="e">
        <f t="shared" si="16"/>
        <v>#DIV/0!</v>
      </c>
      <c r="P96" s="18" t="e">
        <f t="shared" si="14"/>
        <v>#DIV/0!</v>
      </c>
      <c r="Q96" s="19" t="e">
        <f t="shared" si="15"/>
        <v>#DIV/0!</v>
      </c>
    </row>
    <row r="97" spans="1:17" ht="13.5" thickBot="1">
      <c r="A97" s="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10"/>
      <c r="N97" s="10"/>
      <c r="O97" s="17" t="e">
        <f t="shared" si="16"/>
        <v>#DIV/0!</v>
      </c>
      <c r="P97" s="18" t="e">
        <f t="shared" si="14"/>
        <v>#DIV/0!</v>
      </c>
      <c r="Q97" s="19" t="e">
        <f t="shared" si="15"/>
        <v>#DIV/0!</v>
      </c>
    </row>
    <row r="98" spans="1:17" ht="51.75" thickTop="1">
      <c r="A98" s="58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2" t="s">
        <v>13</v>
      </c>
      <c r="M98" s="2" t="s">
        <v>14</v>
      </c>
      <c r="N98" s="2"/>
      <c r="O98" s="2" t="s">
        <v>9</v>
      </c>
      <c r="P98" s="2" t="s">
        <v>11</v>
      </c>
      <c r="Q98" s="3" t="s">
        <v>12</v>
      </c>
    </row>
    <row r="99" spans="1:17" ht="12.75">
      <c r="A99" s="1" t="s">
        <v>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>
        <f aca="true" t="shared" si="17" ref="L99:L115">(O81)</f>
        <v>43.5</v>
      </c>
      <c r="M99" s="7">
        <f aca="true" t="shared" si="18" ref="M99:M115">(O63)</f>
        <v>42.5</v>
      </c>
      <c r="N99" s="7"/>
      <c r="O99" s="7">
        <f aca="true" t="shared" si="19" ref="O99:O115">AVERAGE(L99:M99)</f>
        <v>43</v>
      </c>
      <c r="P99" s="8">
        <f aca="true" t="shared" si="20" ref="P99:P115">36-O99</f>
        <v>-7</v>
      </c>
      <c r="Q99" s="9">
        <f aca="true" t="shared" si="21" ref="Q99:Q115">P99*4</f>
        <v>-28</v>
      </c>
    </row>
    <row r="100" spans="1:17" ht="12.75">
      <c r="A100" s="1" t="s">
        <v>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>
        <f t="shared" si="17"/>
        <v>37</v>
      </c>
      <c r="M100" s="7">
        <f t="shared" si="18"/>
        <v>43.5</v>
      </c>
      <c r="N100" s="7"/>
      <c r="O100" s="7">
        <f t="shared" si="19"/>
        <v>40.25</v>
      </c>
      <c r="P100" s="8">
        <f t="shared" si="20"/>
        <v>-4.25</v>
      </c>
      <c r="Q100" s="9">
        <f t="shared" si="21"/>
        <v>-17</v>
      </c>
    </row>
    <row r="101" spans="1:17" ht="12.75">
      <c r="A101" s="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 t="e">
        <f t="shared" si="17"/>
        <v>#DIV/0!</v>
      </c>
      <c r="M101" s="7" t="e">
        <f t="shared" si="18"/>
        <v>#DIV/0!</v>
      </c>
      <c r="N101" s="7"/>
      <c r="O101" s="7" t="e">
        <f t="shared" si="19"/>
        <v>#DIV/0!</v>
      </c>
      <c r="P101" s="8" t="e">
        <f t="shared" si="20"/>
        <v>#DIV/0!</v>
      </c>
      <c r="Q101" s="9" t="e">
        <f t="shared" si="21"/>
        <v>#DIV/0!</v>
      </c>
    </row>
    <row r="102" spans="1:17" ht="12.75">
      <c r="A102" s="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 t="e">
        <f t="shared" si="17"/>
        <v>#DIV/0!</v>
      </c>
      <c r="M102" s="7" t="e">
        <f t="shared" si="18"/>
        <v>#DIV/0!</v>
      </c>
      <c r="N102" s="7"/>
      <c r="O102" s="7" t="e">
        <f t="shared" si="19"/>
        <v>#DIV/0!</v>
      </c>
      <c r="P102" s="8" t="e">
        <f t="shared" si="20"/>
        <v>#DIV/0!</v>
      </c>
      <c r="Q102" s="9" t="e">
        <f t="shared" si="21"/>
        <v>#DIV/0!</v>
      </c>
    </row>
    <row r="103" spans="1:17" ht="12.75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 t="e">
        <f t="shared" si="17"/>
        <v>#DIV/0!</v>
      </c>
      <c r="M103" s="7" t="e">
        <f t="shared" si="18"/>
        <v>#DIV/0!</v>
      </c>
      <c r="N103" s="7"/>
      <c r="O103" s="7" t="e">
        <f t="shared" si="19"/>
        <v>#DIV/0!</v>
      </c>
      <c r="P103" s="8" t="e">
        <f t="shared" si="20"/>
        <v>#DIV/0!</v>
      </c>
      <c r="Q103" s="9" t="e">
        <f t="shared" si="21"/>
        <v>#DIV/0!</v>
      </c>
    </row>
    <row r="104" spans="1:17" ht="12.75">
      <c r="A104" s="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 t="e">
        <f t="shared" si="17"/>
        <v>#DIV/0!</v>
      </c>
      <c r="M104" s="7" t="e">
        <f t="shared" si="18"/>
        <v>#DIV/0!</v>
      </c>
      <c r="N104" s="7"/>
      <c r="O104" s="7" t="e">
        <f t="shared" si="19"/>
        <v>#DIV/0!</v>
      </c>
      <c r="P104" s="8" t="e">
        <f t="shared" si="20"/>
        <v>#DIV/0!</v>
      </c>
      <c r="Q104" s="9" t="e">
        <f t="shared" si="21"/>
        <v>#DIV/0!</v>
      </c>
    </row>
    <row r="105" spans="1:17" ht="12.7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 t="e">
        <f t="shared" si="17"/>
        <v>#DIV/0!</v>
      </c>
      <c r="M105" s="7" t="e">
        <f t="shared" si="18"/>
        <v>#DIV/0!</v>
      </c>
      <c r="N105" s="7"/>
      <c r="O105" s="7" t="e">
        <f t="shared" si="19"/>
        <v>#DIV/0!</v>
      </c>
      <c r="P105" s="8" t="e">
        <f t="shared" si="20"/>
        <v>#DIV/0!</v>
      </c>
      <c r="Q105" s="9" t="e">
        <f t="shared" si="21"/>
        <v>#DIV/0!</v>
      </c>
    </row>
    <row r="106" spans="1:17" ht="12.75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 t="e">
        <f t="shared" si="17"/>
        <v>#DIV/0!</v>
      </c>
      <c r="M106" s="7" t="e">
        <f t="shared" si="18"/>
        <v>#DIV/0!</v>
      </c>
      <c r="N106" s="7"/>
      <c r="O106" s="7" t="e">
        <f t="shared" si="19"/>
        <v>#DIV/0!</v>
      </c>
      <c r="P106" s="8" t="e">
        <f t="shared" si="20"/>
        <v>#DIV/0!</v>
      </c>
      <c r="Q106" s="9" t="e">
        <f t="shared" si="21"/>
        <v>#DIV/0!</v>
      </c>
    </row>
    <row r="107" spans="1:17" ht="12.7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 t="e">
        <f t="shared" si="17"/>
        <v>#DIV/0!</v>
      </c>
      <c r="M107" s="7" t="e">
        <f t="shared" si="18"/>
        <v>#DIV/0!</v>
      </c>
      <c r="N107" s="7"/>
      <c r="O107" s="7" t="e">
        <f t="shared" si="19"/>
        <v>#DIV/0!</v>
      </c>
      <c r="P107" s="8" t="e">
        <f t="shared" si="20"/>
        <v>#DIV/0!</v>
      </c>
      <c r="Q107" s="9" t="e">
        <f t="shared" si="21"/>
        <v>#DIV/0!</v>
      </c>
    </row>
    <row r="108" spans="1:17" ht="12.75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 t="e">
        <f t="shared" si="17"/>
        <v>#DIV/0!</v>
      </c>
      <c r="M108" s="7" t="e">
        <f t="shared" si="18"/>
        <v>#DIV/0!</v>
      </c>
      <c r="N108" s="7"/>
      <c r="O108" s="7" t="e">
        <f t="shared" si="19"/>
        <v>#DIV/0!</v>
      </c>
      <c r="P108" s="8" t="e">
        <f t="shared" si="20"/>
        <v>#DIV/0!</v>
      </c>
      <c r="Q108" s="9" t="e">
        <f t="shared" si="21"/>
        <v>#DIV/0!</v>
      </c>
    </row>
    <row r="109" spans="1:17" ht="12.7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 t="e">
        <f t="shared" si="17"/>
        <v>#DIV/0!</v>
      </c>
      <c r="M109" s="7" t="e">
        <f t="shared" si="18"/>
        <v>#DIV/0!</v>
      </c>
      <c r="N109" s="7"/>
      <c r="O109" s="7" t="e">
        <f t="shared" si="19"/>
        <v>#DIV/0!</v>
      </c>
      <c r="P109" s="8" t="e">
        <f t="shared" si="20"/>
        <v>#DIV/0!</v>
      </c>
      <c r="Q109" s="9" t="e">
        <f t="shared" si="21"/>
        <v>#DIV/0!</v>
      </c>
    </row>
    <row r="110" spans="1:17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e">
        <f t="shared" si="17"/>
        <v>#DIV/0!</v>
      </c>
      <c r="M110" s="17" t="e">
        <f t="shared" si="18"/>
        <v>#DIV/0!</v>
      </c>
      <c r="N110" s="7"/>
      <c r="O110" s="7" t="e">
        <f t="shared" si="19"/>
        <v>#DIV/0!</v>
      </c>
      <c r="P110" s="18" t="e">
        <f t="shared" si="20"/>
        <v>#DIV/0!</v>
      </c>
      <c r="Q110" s="19" t="e">
        <f t="shared" si="21"/>
        <v>#DIV/0!</v>
      </c>
    </row>
    <row r="111" spans="1:17" ht="12.75">
      <c r="A111" s="2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e">
        <f t="shared" si="17"/>
        <v>#DIV/0!</v>
      </c>
      <c r="M111" s="17" t="e">
        <f t="shared" si="18"/>
        <v>#DIV/0!</v>
      </c>
      <c r="N111" s="7"/>
      <c r="O111" s="7" t="e">
        <f t="shared" si="19"/>
        <v>#DIV/0!</v>
      </c>
      <c r="P111" s="18" t="e">
        <f t="shared" si="20"/>
        <v>#DIV/0!</v>
      </c>
      <c r="Q111" s="19" t="e">
        <f t="shared" si="21"/>
        <v>#DIV/0!</v>
      </c>
    </row>
    <row r="112" spans="1:17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e">
        <f t="shared" si="17"/>
        <v>#DIV/0!</v>
      </c>
      <c r="M112" s="17" t="e">
        <f t="shared" si="18"/>
        <v>#DIV/0!</v>
      </c>
      <c r="N112" s="17"/>
      <c r="O112" s="17" t="e">
        <f t="shared" si="19"/>
        <v>#DIV/0!</v>
      </c>
      <c r="P112" s="18" t="e">
        <f t="shared" si="20"/>
        <v>#DIV/0!</v>
      </c>
      <c r="Q112" s="19" t="e">
        <f t="shared" si="21"/>
        <v>#DIV/0!</v>
      </c>
    </row>
    <row r="113" spans="1:17" ht="12.75">
      <c r="A113" s="4"/>
      <c r="B113" s="6"/>
      <c r="C113" s="28"/>
      <c r="D113" s="6"/>
      <c r="E113" s="28"/>
      <c r="F113" s="6"/>
      <c r="G113" s="6"/>
      <c r="H113" s="6"/>
      <c r="I113" s="6"/>
      <c r="J113" s="6"/>
      <c r="K113" s="6"/>
      <c r="L113" s="17" t="e">
        <f t="shared" si="17"/>
        <v>#DIV/0!</v>
      </c>
      <c r="M113" s="17" t="e">
        <f t="shared" si="18"/>
        <v>#DIV/0!</v>
      </c>
      <c r="N113" s="6"/>
      <c r="O113" s="17" t="e">
        <f t="shared" si="19"/>
        <v>#DIV/0!</v>
      </c>
      <c r="P113" s="18" t="e">
        <f t="shared" si="20"/>
        <v>#DIV/0!</v>
      </c>
      <c r="Q113" s="19" t="e">
        <f t="shared" si="21"/>
        <v>#DIV/0!</v>
      </c>
    </row>
    <row r="114" spans="1:17" ht="12.75">
      <c r="A114" s="4"/>
      <c r="B114" s="6"/>
      <c r="C114" s="28"/>
      <c r="D114" s="6"/>
      <c r="E114" s="28"/>
      <c r="F114" s="6"/>
      <c r="G114" s="6"/>
      <c r="H114" s="6"/>
      <c r="I114" s="6"/>
      <c r="J114" s="6"/>
      <c r="K114" s="6"/>
      <c r="L114" s="17" t="e">
        <f t="shared" si="17"/>
        <v>#DIV/0!</v>
      </c>
      <c r="M114" s="17" t="e">
        <f t="shared" si="18"/>
        <v>#DIV/0!</v>
      </c>
      <c r="N114" s="6"/>
      <c r="O114" s="17" t="e">
        <f t="shared" si="19"/>
        <v>#DIV/0!</v>
      </c>
      <c r="P114" s="18" t="e">
        <f t="shared" si="20"/>
        <v>#DIV/0!</v>
      </c>
      <c r="Q114" s="19" t="e">
        <f t="shared" si="21"/>
        <v>#DIV/0!</v>
      </c>
    </row>
    <row r="115" spans="1:17" ht="13.5" thickBot="1">
      <c r="A115" s="5"/>
      <c r="B115" s="10"/>
      <c r="C115" s="32"/>
      <c r="D115" s="10"/>
      <c r="E115" s="32"/>
      <c r="F115" s="10"/>
      <c r="G115" s="10"/>
      <c r="H115" s="10"/>
      <c r="I115" s="10"/>
      <c r="J115" s="10"/>
      <c r="K115" s="10"/>
      <c r="L115" s="13" t="e">
        <f t="shared" si="17"/>
        <v>#DIV/0!</v>
      </c>
      <c r="M115" s="13" t="e">
        <f t="shared" si="18"/>
        <v>#DIV/0!</v>
      </c>
      <c r="N115" s="10"/>
      <c r="O115" s="13" t="e">
        <f t="shared" si="19"/>
        <v>#DIV/0!</v>
      </c>
      <c r="P115" s="11" t="e">
        <f t="shared" si="20"/>
        <v>#DIV/0!</v>
      </c>
      <c r="Q115" s="12" t="e">
        <f t="shared" si="21"/>
        <v>#DIV/0!</v>
      </c>
    </row>
    <row r="116" ht="13.5" thickTop="1"/>
  </sheetData>
  <sheetProtection/>
  <mergeCells count="6">
    <mergeCell ref="A1:K1"/>
    <mergeCell ref="A62:K62"/>
    <mergeCell ref="A80:K80"/>
    <mergeCell ref="A98:K98"/>
    <mergeCell ref="A37:K37"/>
    <mergeCell ref="A19:K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4">
      <selection activeCell="B7" sqref="B7:K7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31</v>
      </c>
      <c r="C2" s="28">
        <v>31</v>
      </c>
      <c r="D2" s="28">
        <v>28</v>
      </c>
      <c r="E2" s="27">
        <v>35</v>
      </c>
      <c r="F2" s="28">
        <v>32</v>
      </c>
      <c r="G2" s="28">
        <v>31</v>
      </c>
      <c r="H2" s="28">
        <v>25</v>
      </c>
      <c r="I2" s="28">
        <v>29</v>
      </c>
      <c r="J2" s="28">
        <v>30</v>
      </c>
      <c r="K2" s="28">
        <v>33</v>
      </c>
      <c r="L2" s="6"/>
      <c r="M2" s="6"/>
      <c r="N2" s="6"/>
      <c r="O2" s="7">
        <f aca="true" t="shared" si="0" ref="O2:O18">AVERAGE(B2:L2)</f>
        <v>30.5</v>
      </c>
      <c r="P2" s="8">
        <f aca="true" t="shared" si="1" ref="P2:P18">36-O2</f>
        <v>5.5</v>
      </c>
      <c r="Q2" s="9">
        <f aca="true" t="shared" si="2" ref="Q2:Q18">P2*4</f>
        <v>22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8">
        <v>35</v>
      </c>
      <c r="F4" s="6">
        <v>30</v>
      </c>
      <c r="G4" s="28">
        <v>33</v>
      </c>
      <c r="H4" s="6">
        <v>31</v>
      </c>
      <c r="I4" s="27">
        <v>34</v>
      </c>
      <c r="J4" s="6">
        <v>28</v>
      </c>
      <c r="K4" s="28">
        <v>38</v>
      </c>
      <c r="L4" s="6"/>
      <c r="M4" s="6"/>
      <c r="N4" s="6"/>
      <c r="O4" s="7">
        <f t="shared" si="0"/>
        <v>32.5</v>
      </c>
      <c r="P4" s="8">
        <f t="shared" si="1"/>
        <v>3.5</v>
      </c>
      <c r="Q4" s="9">
        <f t="shared" si="2"/>
        <v>14</v>
      </c>
    </row>
    <row r="5" spans="1:17" ht="12.75">
      <c r="A5" s="1" t="s">
        <v>1</v>
      </c>
      <c r="B5" s="6">
        <v>33</v>
      </c>
      <c r="C5" s="28">
        <v>32</v>
      </c>
      <c r="D5" s="6">
        <v>30</v>
      </c>
      <c r="E5" s="28">
        <v>31</v>
      </c>
      <c r="F5" s="6">
        <v>27</v>
      </c>
      <c r="G5" s="27">
        <v>31</v>
      </c>
      <c r="H5" s="6">
        <v>32</v>
      </c>
      <c r="I5" s="28">
        <v>29</v>
      </c>
      <c r="J5" s="6">
        <v>33</v>
      </c>
      <c r="K5" s="28">
        <v>41</v>
      </c>
      <c r="L5" s="6"/>
      <c r="M5" s="6"/>
      <c r="N5" s="6"/>
      <c r="O5" s="7">
        <f t="shared" si="0"/>
        <v>31.9</v>
      </c>
      <c r="P5" s="8">
        <f t="shared" si="1"/>
        <v>4.100000000000001</v>
      </c>
      <c r="Q5" s="9">
        <f t="shared" si="2"/>
        <v>16.400000000000006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36</v>
      </c>
      <c r="C7" s="6">
        <v>30</v>
      </c>
      <c r="D7" s="28">
        <v>34</v>
      </c>
      <c r="E7" s="6">
        <v>34</v>
      </c>
      <c r="F7" s="28">
        <v>34</v>
      </c>
      <c r="G7" s="6">
        <v>33</v>
      </c>
      <c r="H7" s="28">
        <v>32</v>
      </c>
      <c r="I7" s="6">
        <v>37</v>
      </c>
      <c r="J7" s="27">
        <v>37</v>
      </c>
      <c r="K7" s="6">
        <v>27</v>
      </c>
      <c r="L7" s="6"/>
      <c r="M7" s="6"/>
      <c r="N7" s="6"/>
      <c r="O7" s="7">
        <f t="shared" si="0"/>
        <v>33.4</v>
      </c>
      <c r="P7" s="8">
        <f t="shared" si="1"/>
        <v>2.6000000000000014</v>
      </c>
      <c r="Q7" s="9">
        <f t="shared" si="2"/>
        <v>10.400000000000006</v>
      </c>
    </row>
    <row r="8" spans="1:17" ht="12.75">
      <c r="A8" s="1" t="s">
        <v>5</v>
      </c>
      <c r="B8" s="27">
        <v>35</v>
      </c>
      <c r="C8" s="6">
        <v>32</v>
      </c>
      <c r="D8" s="28">
        <v>40</v>
      </c>
      <c r="E8" s="6">
        <v>32</v>
      </c>
      <c r="F8" s="28">
        <v>32</v>
      </c>
      <c r="G8" s="6">
        <v>31</v>
      </c>
      <c r="H8" s="33">
        <v>33</v>
      </c>
      <c r="I8" s="6">
        <v>30</v>
      </c>
      <c r="J8" s="28">
        <v>32</v>
      </c>
      <c r="K8" s="6">
        <v>36</v>
      </c>
      <c r="L8" s="6"/>
      <c r="M8" s="28"/>
      <c r="N8" s="28"/>
      <c r="O8" s="7">
        <f t="shared" si="0"/>
        <v>33.3</v>
      </c>
      <c r="P8" s="8">
        <f t="shared" si="1"/>
        <v>2.700000000000003</v>
      </c>
      <c r="Q8" s="9">
        <f t="shared" si="2"/>
        <v>10.800000000000011</v>
      </c>
    </row>
    <row r="9" spans="1:17" ht="12.75">
      <c r="A9" s="1" t="s">
        <v>8</v>
      </c>
      <c r="B9" s="6">
        <v>33</v>
      </c>
      <c r="C9" s="27">
        <v>41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8">
        <v>33</v>
      </c>
      <c r="L9" s="6"/>
      <c r="M9" s="6"/>
      <c r="N9" s="6"/>
      <c r="O9" s="7">
        <f t="shared" si="0"/>
        <v>35.5</v>
      </c>
      <c r="P9" s="8">
        <f t="shared" si="1"/>
        <v>0.5</v>
      </c>
      <c r="Q9" s="9">
        <f t="shared" si="2"/>
        <v>2</v>
      </c>
    </row>
    <row r="10" spans="1:17" ht="12.75">
      <c r="A10" s="1" t="s">
        <v>2</v>
      </c>
      <c r="B10" s="6">
        <v>37</v>
      </c>
      <c r="C10" s="28">
        <v>32</v>
      </c>
      <c r="D10" s="6">
        <v>32</v>
      </c>
      <c r="E10" s="28">
        <v>33</v>
      </c>
      <c r="F10" s="6">
        <v>35</v>
      </c>
      <c r="G10" s="27">
        <v>30</v>
      </c>
      <c r="H10" s="6">
        <v>29</v>
      </c>
      <c r="I10" s="28">
        <v>33</v>
      </c>
      <c r="J10" s="6">
        <v>36</v>
      </c>
      <c r="K10" s="28">
        <v>33</v>
      </c>
      <c r="L10" s="6"/>
      <c r="M10" s="6"/>
      <c r="N10" s="6"/>
      <c r="O10" s="7">
        <f t="shared" si="0"/>
        <v>33</v>
      </c>
      <c r="P10" s="8">
        <f t="shared" si="1"/>
        <v>3</v>
      </c>
      <c r="Q10" s="9">
        <f t="shared" si="2"/>
        <v>12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8">
        <v>37</v>
      </c>
      <c r="C12" s="6">
        <v>38</v>
      </c>
      <c r="D12" s="27">
        <v>45</v>
      </c>
      <c r="E12" s="6">
        <v>42</v>
      </c>
      <c r="F12" s="28">
        <v>42</v>
      </c>
      <c r="G12" s="6">
        <v>34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39.4</v>
      </c>
      <c r="P12" s="8">
        <f t="shared" si="1"/>
        <v>-3.3999999999999986</v>
      </c>
      <c r="Q12" s="9">
        <f t="shared" si="2"/>
        <v>-13.599999999999994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30">
        <v>38</v>
      </c>
      <c r="F13" s="30">
        <v>31</v>
      </c>
      <c r="G13" s="30">
        <v>37</v>
      </c>
      <c r="H13" s="30">
        <v>36</v>
      </c>
      <c r="I13" s="30">
        <v>40</v>
      </c>
      <c r="J13" s="16">
        <v>45</v>
      </c>
      <c r="K13" s="29">
        <v>41</v>
      </c>
      <c r="L13" s="16"/>
      <c r="M13" s="16"/>
      <c r="N13" s="16"/>
      <c r="O13" s="17">
        <f t="shared" si="0"/>
        <v>38.6</v>
      </c>
      <c r="P13" s="18">
        <f t="shared" si="1"/>
        <v>-2.6000000000000014</v>
      </c>
      <c r="Q13" s="19">
        <f t="shared" si="2"/>
        <v>-10.400000000000006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42</v>
      </c>
      <c r="B15" s="16">
        <v>51</v>
      </c>
      <c r="C15" s="30">
        <v>45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48</v>
      </c>
      <c r="P15" s="18">
        <f t="shared" si="1"/>
        <v>-12</v>
      </c>
      <c r="Q15" s="19">
        <f t="shared" si="2"/>
        <v>-48</v>
      </c>
    </row>
    <row r="16" spans="1:17" ht="12.75">
      <c r="A16" s="4" t="s">
        <v>43</v>
      </c>
      <c r="B16" s="6">
        <v>48</v>
      </c>
      <c r="C16" s="28">
        <v>50</v>
      </c>
      <c r="D16" s="6">
        <v>45</v>
      </c>
      <c r="E16" s="28">
        <v>44</v>
      </c>
      <c r="F16" s="6">
        <v>42</v>
      </c>
      <c r="G16" s="28">
        <v>57</v>
      </c>
      <c r="H16" s="6">
        <v>35</v>
      </c>
      <c r="I16" s="28">
        <v>46</v>
      </c>
      <c r="J16" s="6">
        <v>42</v>
      </c>
      <c r="K16" s="27">
        <v>42</v>
      </c>
      <c r="L16" s="6"/>
      <c r="M16" s="6"/>
      <c r="N16" s="6"/>
      <c r="O16" s="17">
        <f t="shared" si="0"/>
        <v>45.1</v>
      </c>
      <c r="P16" s="18">
        <f t="shared" si="1"/>
        <v>-9.100000000000001</v>
      </c>
      <c r="Q16" s="19">
        <f t="shared" si="2"/>
        <v>-36.400000000000006</v>
      </c>
    </row>
    <row r="17" spans="1:17" ht="12.75">
      <c r="A17" s="4" t="s">
        <v>44</v>
      </c>
      <c r="B17" s="6">
        <v>35</v>
      </c>
      <c r="C17" s="28">
        <v>48</v>
      </c>
      <c r="D17" s="6">
        <v>47</v>
      </c>
      <c r="E17" s="28">
        <v>42</v>
      </c>
      <c r="F17" s="6">
        <v>46</v>
      </c>
      <c r="G17" s="28">
        <v>38</v>
      </c>
      <c r="H17" s="6">
        <v>45</v>
      </c>
      <c r="I17" s="28">
        <v>39</v>
      </c>
      <c r="J17" s="6">
        <v>40</v>
      </c>
      <c r="K17" s="27">
        <v>38</v>
      </c>
      <c r="L17" s="6"/>
      <c r="M17" s="6"/>
      <c r="N17" s="6"/>
      <c r="O17" s="17">
        <f t="shared" si="0"/>
        <v>41.8</v>
      </c>
      <c r="P17" s="18">
        <f t="shared" si="1"/>
        <v>-5.799999999999997</v>
      </c>
      <c r="Q17" s="19">
        <f t="shared" si="2"/>
        <v>-23.19999999999999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32</v>
      </c>
      <c r="C20" s="28">
        <v>33</v>
      </c>
      <c r="D20" s="6">
        <v>32</v>
      </c>
      <c r="E20" s="28">
        <v>29</v>
      </c>
      <c r="F20" s="6">
        <v>26</v>
      </c>
      <c r="G20" s="27">
        <v>26</v>
      </c>
      <c r="H20" s="6">
        <v>30</v>
      </c>
      <c r="I20" s="28">
        <v>33</v>
      </c>
      <c r="J20" s="6">
        <v>28</v>
      </c>
      <c r="K20" s="28">
        <v>29</v>
      </c>
      <c r="L20" s="26"/>
      <c r="M20" s="26"/>
      <c r="N20" s="26"/>
      <c r="O20" s="7">
        <f>AVERAGE(B20:K20)</f>
        <v>29.8</v>
      </c>
      <c r="P20" s="8">
        <f aca="true" t="shared" si="3" ref="P20:P36">36-O20</f>
        <v>6.199999999999999</v>
      </c>
      <c r="Q20" s="9">
        <f aca="true" t="shared" si="4" ref="Q20:Q36">P20*4</f>
        <v>24.799999999999997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29</v>
      </c>
      <c r="C22" s="28">
        <v>27</v>
      </c>
      <c r="D22" s="6">
        <v>30</v>
      </c>
      <c r="E22" s="28">
        <v>30</v>
      </c>
      <c r="F22" s="6">
        <v>36</v>
      </c>
      <c r="G22" s="28">
        <v>29</v>
      </c>
      <c r="H22" s="6">
        <v>31</v>
      </c>
      <c r="I22" s="27">
        <v>29</v>
      </c>
      <c r="J22" s="6">
        <v>28</v>
      </c>
      <c r="K22" s="28">
        <v>28</v>
      </c>
      <c r="L22" s="26"/>
      <c r="M22" s="26"/>
      <c r="N22" s="26"/>
      <c r="O22" s="7">
        <f>AVERAGE(B22:K22)</f>
        <v>29.7</v>
      </c>
      <c r="P22" s="8">
        <f t="shared" si="3"/>
        <v>6.300000000000001</v>
      </c>
      <c r="Q22" s="9">
        <f t="shared" si="4"/>
        <v>25.200000000000003</v>
      </c>
    </row>
    <row r="23" spans="1:17" ht="12.75">
      <c r="A23" s="1" t="s">
        <v>1</v>
      </c>
      <c r="B23" s="6">
        <v>28</v>
      </c>
      <c r="C23" s="27">
        <v>28</v>
      </c>
      <c r="D23" s="6">
        <v>29</v>
      </c>
      <c r="E23" s="28">
        <v>29</v>
      </c>
      <c r="F23" s="6">
        <v>30</v>
      </c>
      <c r="G23" s="28">
        <v>30</v>
      </c>
      <c r="H23" s="28">
        <v>34</v>
      </c>
      <c r="I23" s="28">
        <v>34</v>
      </c>
      <c r="J23" s="6">
        <v>30</v>
      </c>
      <c r="K23" s="28">
        <v>31</v>
      </c>
      <c r="L23" s="26"/>
      <c r="M23" s="26"/>
      <c r="N23" s="26"/>
      <c r="O23" s="7">
        <f>AVERAGE(B23:K23)</f>
        <v>30.3</v>
      </c>
      <c r="P23" s="8">
        <f t="shared" si="3"/>
        <v>5.699999999999999</v>
      </c>
      <c r="Q23" s="9">
        <f t="shared" si="4"/>
        <v>22.799999999999997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29</v>
      </c>
      <c r="C25" s="28">
        <v>29</v>
      </c>
      <c r="D25" s="6">
        <v>34</v>
      </c>
      <c r="E25" s="28">
        <v>34</v>
      </c>
      <c r="F25" s="6">
        <v>27</v>
      </c>
      <c r="G25" s="28">
        <v>26</v>
      </c>
      <c r="H25" s="28">
        <v>31</v>
      </c>
      <c r="I25" s="27">
        <v>27</v>
      </c>
      <c r="J25" s="6">
        <v>31</v>
      </c>
      <c r="K25" s="28">
        <v>31</v>
      </c>
      <c r="L25" s="26"/>
      <c r="M25" s="26"/>
      <c r="N25" s="26"/>
      <c r="O25" s="7">
        <f>AVERAGE(B25:K25)</f>
        <v>29.9</v>
      </c>
      <c r="P25" s="8">
        <f t="shared" si="3"/>
        <v>6.100000000000001</v>
      </c>
      <c r="Q25" s="9">
        <f t="shared" si="4"/>
        <v>24.400000000000006</v>
      </c>
    </row>
    <row r="26" spans="1:17" ht="12.75">
      <c r="A26" s="1" t="s">
        <v>5</v>
      </c>
      <c r="B26" s="6">
        <v>30</v>
      </c>
      <c r="C26" s="28">
        <v>32</v>
      </c>
      <c r="D26" s="6">
        <v>33</v>
      </c>
      <c r="E26" s="28">
        <v>30</v>
      </c>
      <c r="F26" s="6">
        <v>30</v>
      </c>
      <c r="G26" s="27">
        <v>32</v>
      </c>
      <c r="H26" s="6">
        <v>31</v>
      </c>
      <c r="I26" s="28">
        <v>37</v>
      </c>
      <c r="J26" s="6">
        <v>34</v>
      </c>
      <c r="K26" s="28">
        <v>32</v>
      </c>
      <c r="L26" s="6"/>
      <c r="M26" s="6"/>
      <c r="N26" s="6"/>
      <c r="O26" s="7">
        <f aca="true" t="shared" si="5" ref="O26:O36">AVERAGE(B26:L26)</f>
        <v>32.1</v>
      </c>
      <c r="P26" s="8">
        <f t="shared" si="3"/>
        <v>3.8999999999999986</v>
      </c>
      <c r="Q26" s="9">
        <f t="shared" si="4"/>
        <v>15.599999999999994</v>
      </c>
    </row>
    <row r="27" spans="1:17" ht="12.75">
      <c r="A27" s="1" t="s">
        <v>8</v>
      </c>
      <c r="B27" s="6">
        <v>31</v>
      </c>
      <c r="C27" s="28">
        <v>27</v>
      </c>
      <c r="D27" s="6">
        <v>35</v>
      </c>
      <c r="E27" s="27">
        <v>34</v>
      </c>
      <c r="F27" s="6">
        <v>31</v>
      </c>
      <c r="G27" s="28">
        <v>31</v>
      </c>
      <c r="H27" s="6">
        <v>29</v>
      </c>
      <c r="I27" s="28">
        <v>30</v>
      </c>
      <c r="J27" s="6">
        <v>35</v>
      </c>
      <c r="K27" s="28">
        <v>33</v>
      </c>
      <c r="L27" s="6"/>
      <c r="M27" s="6"/>
      <c r="N27" s="6"/>
      <c r="O27" s="7">
        <f t="shared" si="5"/>
        <v>31.6</v>
      </c>
      <c r="P27" s="8">
        <f t="shared" si="3"/>
        <v>4.399999999999999</v>
      </c>
      <c r="Q27" s="9">
        <f t="shared" si="4"/>
        <v>17.599999999999994</v>
      </c>
    </row>
    <row r="28" spans="1:17" ht="12.75">
      <c r="A28" s="1" t="s">
        <v>2</v>
      </c>
      <c r="B28" s="6">
        <v>31</v>
      </c>
      <c r="C28" s="27">
        <v>28</v>
      </c>
      <c r="D28" s="28">
        <v>28</v>
      </c>
      <c r="E28" s="28">
        <v>35</v>
      </c>
      <c r="F28" s="6">
        <v>33</v>
      </c>
      <c r="G28" s="28">
        <v>33</v>
      </c>
      <c r="H28" s="6">
        <v>24</v>
      </c>
      <c r="I28" s="28">
        <v>30</v>
      </c>
      <c r="J28" s="6">
        <v>32</v>
      </c>
      <c r="K28" s="27">
        <v>33</v>
      </c>
      <c r="L28" s="6"/>
      <c r="M28" s="6"/>
      <c r="N28" s="6"/>
      <c r="O28" s="7">
        <f t="shared" si="5"/>
        <v>30.7</v>
      </c>
      <c r="P28" s="8">
        <f t="shared" si="3"/>
        <v>5.300000000000001</v>
      </c>
      <c r="Q28" s="9">
        <f t="shared" si="4"/>
        <v>21.200000000000003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8">
        <v>29</v>
      </c>
      <c r="F30" s="6">
        <v>43</v>
      </c>
      <c r="G30" s="27">
        <v>40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35.9</v>
      </c>
      <c r="P30" s="8">
        <f t="shared" si="3"/>
        <v>0.10000000000000142</v>
      </c>
      <c r="Q30" s="9">
        <f t="shared" si="4"/>
        <v>0.4000000000000057</v>
      </c>
    </row>
    <row r="31" spans="1:17" ht="12.75">
      <c r="A31" s="15" t="s">
        <v>24</v>
      </c>
      <c r="B31" s="16">
        <v>43</v>
      </c>
      <c r="C31" s="29">
        <v>36</v>
      </c>
      <c r="D31" s="16">
        <v>36</v>
      </c>
      <c r="E31" s="30">
        <v>40</v>
      </c>
      <c r="F31" s="16">
        <v>37</v>
      </c>
      <c r="G31" s="30">
        <v>35</v>
      </c>
      <c r="H31" s="16">
        <v>35</v>
      </c>
      <c r="I31" s="30">
        <v>39</v>
      </c>
      <c r="J31" s="16">
        <v>39</v>
      </c>
      <c r="K31" s="30">
        <v>32</v>
      </c>
      <c r="L31" s="6"/>
      <c r="M31" s="6"/>
      <c r="N31" s="6"/>
      <c r="O31" s="17">
        <f t="shared" si="5"/>
        <v>37.2</v>
      </c>
      <c r="P31" s="18">
        <f t="shared" si="3"/>
        <v>-1.2000000000000028</v>
      </c>
      <c r="Q31" s="19">
        <f t="shared" si="4"/>
        <v>-4.800000000000011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42</v>
      </c>
      <c r="B33" s="16">
        <v>38</v>
      </c>
      <c r="C33" s="30">
        <v>34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</v>
      </c>
      <c r="P33" s="18">
        <f t="shared" si="3"/>
        <v>0</v>
      </c>
      <c r="Q33" s="19">
        <f t="shared" si="4"/>
        <v>0</v>
      </c>
    </row>
    <row r="34" spans="1:17" ht="12.75">
      <c r="A34" s="4" t="s">
        <v>43</v>
      </c>
      <c r="B34" s="6">
        <v>42</v>
      </c>
      <c r="C34" s="33">
        <v>39</v>
      </c>
      <c r="D34" s="6">
        <v>44</v>
      </c>
      <c r="E34" s="28">
        <v>42</v>
      </c>
      <c r="F34" s="6">
        <v>48</v>
      </c>
      <c r="G34" s="28">
        <v>34</v>
      </c>
      <c r="H34" s="6">
        <v>32</v>
      </c>
      <c r="I34" s="28">
        <v>41</v>
      </c>
      <c r="J34" s="6">
        <v>38</v>
      </c>
      <c r="K34" s="27">
        <v>47</v>
      </c>
      <c r="L34" s="6"/>
      <c r="M34" s="6"/>
      <c r="N34" s="6"/>
      <c r="O34" s="17">
        <f t="shared" si="5"/>
        <v>40.7</v>
      </c>
      <c r="P34" s="18">
        <f t="shared" si="3"/>
        <v>-4.700000000000003</v>
      </c>
      <c r="Q34" s="19">
        <f t="shared" si="4"/>
        <v>-18.80000000000001</v>
      </c>
    </row>
    <row r="35" spans="1:17" ht="12.75">
      <c r="A35" s="4" t="s">
        <v>44</v>
      </c>
      <c r="B35" s="6">
        <v>34</v>
      </c>
      <c r="C35" s="28">
        <v>36</v>
      </c>
      <c r="D35" s="6">
        <v>42</v>
      </c>
      <c r="E35" s="28">
        <v>45</v>
      </c>
      <c r="F35" s="6">
        <v>37</v>
      </c>
      <c r="G35" s="28">
        <v>36</v>
      </c>
      <c r="H35" s="6">
        <v>36</v>
      </c>
      <c r="I35" s="28">
        <v>38</v>
      </c>
      <c r="J35" s="6">
        <v>33</v>
      </c>
      <c r="K35" s="27">
        <v>37</v>
      </c>
      <c r="L35" s="6"/>
      <c r="M35" s="6"/>
      <c r="N35" s="6"/>
      <c r="O35" s="17">
        <f t="shared" si="5"/>
        <v>37.4</v>
      </c>
      <c r="P35" s="18">
        <f t="shared" si="3"/>
        <v>-1.3999999999999986</v>
      </c>
      <c r="Q35" s="19">
        <f t="shared" si="4"/>
        <v>-5.599999999999994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49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29.8</v>
      </c>
      <c r="M38" s="7">
        <f aca="true" t="shared" si="7" ref="M38:M54">(O2)</f>
        <v>30.5</v>
      </c>
      <c r="N38" s="7"/>
      <c r="O38" s="7">
        <f aca="true" t="shared" si="8" ref="O38:O54">AVERAGE(L38:M38)</f>
        <v>30.15</v>
      </c>
      <c r="P38" s="8">
        <f aca="true" t="shared" si="9" ref="P38:P54">36-O38</f>
        <v>5.850000000000001</v>
      </c>
      <c r="Q38" s="9">
        <f aca="true" t="shared" si="10" ref="Q38:Q54">P38*4</f>
        <v>23.400000000000006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29.7</v>
      </c>
      <c r="M40" s="7">
        <f t="shared" si="7"/>
        <v>32.5</v>
      </c>
      <c r="N40" s="7"/>
      <c r="O40" s="7">
        <f t="shared" si="8"/>
        <v>31.1</v>
      </c>
      <c r="P40" s="8">
        <f t="shared" si="9"/>
        <v>4.899999999999999</v>
      </c>
      <c r="Q40" s="9">
        <f t="shared" si="10"/>
        <v>19.599999999999994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30.3</v>
      </c>
      <c r="M41" s="7">
        <f t="shared" si="7"/>
        <v>31.9</v>
      </c>
      <c r="N41" s="7"/>
      <c r="O41" s="7">
        <f t="shared" si="8"/>
        <v>31.1</v>
      </c>
      <c r="P41" s="8">
        <f t="shared" si="9"/>
        <v>4.899999999999999</v>
      </c>
      <c r="Q41" s="9">
        <f t="shared" si="10"/>
        <v>19.599999999999994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29.9</v>
      </c>
      <c r="M43" s="7">
        <f t="shared" si="7"/>
        <v>33.4</v>
      </c>
      <c r="N43" s="7"/>
      <c r="O43" s="7">
        <f t="shared" si="8"/>
        <v>31.65</v>
      </c>
      <c r="P43" s="8">
        <f t="shared" si="9"/>
        <v>4.350000000000001</v>
      </c>
      <c r="Q43" s="9">
        <f t="shared" si="10"/>
        <v>17.400000000000006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32.1</v>
      </c>
      <c r="M44" s="7">
        <f t="shared" si="7"/>
        <v>33.3</v>
      </c>
      <c r="N44" s="7"/>
      <c r="O44" s="7">
        <f t="shared" si="8"/>
        <v>32.7</v>
      </c>
      <c r="P44" s="8">
        <f t="shared" si="9"/>
        <v>3.299999999999997</v>
      </c>
      <c r="Q44" s="9">
        <f t="shared" si="10"/>
        <v>13.199999999999989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31.6</v>
      </c>
      <c r="M45" s="7">
        <f t="shared" si="7"/>
        <v>35.5</v>
      </c>
      <c r="N45" s="7"/>
      <c r="O45" s="7">
        <f t="shared" si="8"/>
        <v>33.55</v>
      </c>
      <c r="P45" s="8">
        <f t="shared" si="9"/>
        <v>2.450000000000003</v>
      </c>
      <c r="Q45" s="9">
        <f t="shared" si="10"/>
        <v>9.800000000000011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30.7</v>
      </c>
      <c r="M46" s="7">
        <f t="shared" si="7"/>
        <v>33</v>
      </c>
      <c r="N46" s="7"/>
      <c r="O46" s="7">
        <f t="shared" si="8"/>
        <v>31.85</v>
      </c>
      <c r="P46" s="8">
        <f t="shared" si="9"/>
        <v>4.149999999999999</v>
      </c>
      <c r="Q46" s="9">
        <f t="shared" si="10"/>
        <v>16.599999999999994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35.9</v>
      </c>
      <c r="M48" s="7">
        <f t="shared" si="7"/>
        <v>39.4</v>
      </c>
      <c r="N48" s="7"/>
      <c r="O48" s="7">
        <f t="shared" si="8"/>
        <v>37.65</v>
      </c>
      <c r="P48" s="8">
        <f t="shared" si="9"/>
        <v>-1.6499999999999986</v>
      </c>
      <c r="Q48" s="9">
        <f t="shared" si="10"/>
        <v>-6.599999999999994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37.2</v>
      </c>
      <c r="M49" s="17">
        <f t="shared" si="7"/>
        <v>38.6</v>
      </c>
      <c r="N49" s="7"/>
      <c r="O49" s="7">
        <f t="shared" si="8"/>
        <v>37.900000000000006</v>
      </c>
      <c r="P49" s="18">
        <f t="shared" si="9"/>
        <v>-1.9000000000000057</v>
      </c>
      <c r="Q49" s="19">
        <f t="shared" si="10"/>
        <v>-7.600000000000023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</v>
      </c>
      <c r="M51" s="17">
        <f t="shared" si="7"/>
        <v>48</v>
      </c>
      <c r="N51" s="17"/>
      <c r="O51" s="17">
        <f t="shared" si="8"/>
        <v>42</v>
      </c>
      <c r="P51" s="18">
        <f t="shared" si="9"/>
        <v>-6</v>
      </c>
      <c r="Q51" s="19">
        <f t="shared" si="10"/>
        <v>-24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40.7</v>
      </c>
      <c r="M52" s="17">
        <f t="shared" si="7"/>
        <v>45.1</v>
      </c>
      <c r="N52" s="6"/>
      <c r="O52" s="17">
        <f t="shared" si="8"/>
        <v>42.900000000000006</v>
      </c>
      <c r="P52" s="18">
        <f t="shared" si="9"/>
        <v>-6.900000000000006</v>
      </c>
      <c r="Q52" s="19">
        <f t="shared" si="10"/>
        <v>-27.600000000000023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37.4</v>
      </c>
      <c r="M53" s="17">
        <f t="shared" si="7"/>
        <v>41.8</v>
      </c>
      <c r="N53" s="6"/>
      <c r="O53" s="17">
        <f t="shared" si="8"/>
        <v>39.599999999999994</v>
      </c>
      <c r="P53" s="18">
        <f t="shared" si="9"/>
        <v>-3.5999999999999943</v>
      </c>
      <c r="Q53" s="19">
        <f t="shared" si="10"/>
        <v>-14.399999999999977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  <row r="58" spans="4:10" ht="12.75">
      <c r="D58" s="20"/>
      <c r="E58" s="35"/>
      <c r="F58" s="20"/>
      <c r="G58" s="35"/>
      <c r="H58" s="22"/>
      <c r="I58" s="35"/>
      <c r="J58" s="34"/>
    </row>
    <row r="59" spans="4:10" ht="12.75">
      <c r="D59" s="20"/>
      <c r="E59" s="35"/>
      <c r="F59" s="20"/>
      <c r="G59" s="35"/>
      <c r="H59" s="22"/>
      <c r="I59" s="35"/>
      <c r="J59" s="34"/>
    </row>
    <row r="60" ht="12.75">
      <c r="J60" s="34"/>
    </row>
    <row r="61" ht="13.5" thickBot="1"/>
    <row r="62" spans="1:17" ht="51.75" thickTop="1">
      <c r="A62" s="58" t="s">
        <v>15</v>
      </c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14"/>
      <c r="M62" s="14"/>
      <c r="N62" s="14"/>
      <c r="O62" s="2" t="s">
        <v>9</v>
      </c>
      <c r="P62" s="2" t="s">
        <v>11</v>
      </c>
      <c r="Q62" s="3" t="s">
        <v>12</v>
      </c>
    </row>
    <row r="63" spans="1:17" ht="12.75">
      <c r="A63" s="1" t="s">
        <v>47</v>
      </c>
      <c r="B63" s="28">
        <v>46</v>
      </c>
      <c r="C63" s="27">
        <v>39</v>
      </c>
      <c r="D63" s="28"/>
      <c r="E63" s="28"/>
      <c r="F63" s="28"/>
      <c r="G63" s="28"/>
      <c r="H63" s="28"/>
      <c r="I63" s="28"/>
      <c r="J63" s="28"/>
      <c r="K63" s="28"/>
      <c r="L63" s="6"/>
      <c r="M63" s="6"/>
      <c r="N63" s="6"/>
      <c r="O63" s="7">
        <f aca="true" t="shared" si="11" ref="O63:O79">AVERAGE(B63:L63)</f>
        <v>42.5</v>
      </c>
      <c r="P63" s="8">
        <f aca="true" t="shared" si="12" ref="P63:P79">36-O63</f>
        <v>-6.5</v>
      </c>
      <c r="Q63" s="9">
        <f aca="true" t="shared" si="13" ref="Q63:Q79">P63*4</f>
        <v>-26</v>
      </c>
    </row>
    <row r="64" spans="1:17" ht="12.75">
      <c r="A64" s="1" t="s">
        <v>48</v>
      </c>
      <c r="B64" s="28">
        <v>45</v>
      </c>
      <c r="C64" s="27">
        <v>42</v>
      </c>
      <c r="D64" s="28"/>
      <c r="E64" s="28"/>
      <c r="F64" s="28"/>
      <c r="G64" s="28"/>
      <c r="H64" s="28"/>
      <c r="I64" s="28"/>
      <c r="J64" s="28"/>
      <c r="K64" s="28"/>
      <c r="L64" s="6"/>
      <c r="M64" s="6"/>
      <c r="N64" s="6"/>
      <c r="O64" s="7">
        <f t="shared" si="11"/>
        <v>43.5</v>
      </c>
      <c r="P64" s="8">
        <f t="shared" si="12"/>
        <v>-7.5</v>
      </c>
      <c r="Q64" s="9">
        <f t="shared" si="13"/>
        <v>-30</v>
      </c>
    </row>
    <row r="65" spans="1:17" ht="12.75">
      <c r="A65" s="1" t="s">
        <v>50</v>
      </c>
      <c r="B65" s="28">
        <v>45</v>
      </c>
      <c r="C65" s="28">
        <v>47</v>
      </c>
      <c r="D65" s="28"/>
      <c r="E65" s="28"/>
      <c r="F65" s="28"/>
      <c r="G65" s="28"/>
      <c r="H65" s="28"/>
      <c r="I65" s="28"/>
      <c r="J65" s="28"/>
      <c r="K65" s="28"/>
      <c r="L65" s="6"/>
      <c r="M65" s="6"/>
      <c r="N65" s="6"/>
      <c r="O65" s="7">
        <f t="shared" si="11"/>
        <v>46</v>
      </c>
      <c r="P65" s="8">
        <f t="shared" si="12"/>
        <v>-10</v>
      </c>
      <c r="Q65" s="9">
        <f t="shared" si="13"/>
        <v>-40</v>
      </c>
    </row>
    <row r="66" spans="1:17" ht="12.75">
      <c r="A66" s="1" t="s">
        <v>51</v>
      </c>
      <c r="B66" s="28">
        <v>44</v>
      </c>
      <c r="C66" s="28">
        <v>49</v>
      </c>
      <c r="D66" s="28"/>
      <c r="E66" s="28"/>
      <c r="F66" s="28"/>
      <c r="G66" s="28"/>
      <c r="H66" s="28"/>
      <c r="I66" s="28"/>
      <c r="J66" s="28"/>
      <c r="K66" s="28"/>
      <c r="L66" s="6"/>
      <c r="M66" s="6"/>
      <c r="N66" s="6"/>
      <c r="O66" s="7">
        <f t="shared" si="11"/>
        <v>46.5</v>
      </c>
      <c r="P66" s="8">
        <f t="shared" si="12"/>
        <v>-10.5</v>
      </c>
      <c r="Q66" s="9">
        <f t="shared" si="13"/>
        <v>-42</v>
      </c>
    </row>
    <row r="67" spans="1:17" ht="12.75">
      <c r="A67" s="1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6"/>
      <c r="M67" s="6"/>
      <c r="N67" s="6"/>
      <c r="O67" s="7" t="e">
        <f t="shared" si="11"/>
        <v>#DIV/0!</v>
      </c>
      <c r="P67" s="8" t="e">
        <f t="shared" si="12"/>
        <v>#DIV/0!</v>
      </c>
      <c r="Q67" s="9" t="e">
        <f t="shared" si="13"/>
        <v>#DIV/0!</v>
      </c>
    </row>
    <row r="68" spans="1:17" ht="12.75">
      <c r="A68" s="1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6"/>
      <c r="M68" s="6"/>
      <c r="N68" s="6"/>
      <c r="O68" s="7" t="e">
        <f t="shared" si="11"/>
        <v>#DIV/0!</v>
      </c>
      <c r="P68" s="8" t="e">
        <f t="shared" si="12"/>
        <v>#DIV/0!</v>
      </c>
      <c r="Q68" s="9" t="e">
        <f t="shared" si="13"/>
        <v>#DIV/0!</v>
      </c>
    </row>
    <row r="69" spans="1:17" ht="12.7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6"/>
      <c r="M69" s="28"/>
      <c r="N69" s="28"/>
      <c r="O69" s="7" t="e">
        <f t="shared" si="11"/>
        <v>#DIV/0!</v>
      </c>
      <c r="P69" s="8" t="e">
        <f t="shared" si="12"/>
        <v>#DIV/0!</v>
      </c>
      <c r="Q69" s="9" t="e">
        <f t="shared" si="13"/>
        <v>#DIV/0!</v>
      </c>
    </row>
    <row r="70" spans="1:17" ht="12.7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6"/>
      <c r="M70" s="6"/>
      <c r="N70" s="6"/>
      <c r="O70" s="7" t="e">
        <f t="shared" si="11"/>
        <v>#DIV/0!</v>
      </c>
      <c r="P70" s="8" t="e">
        <f t="shared" si="12"/>
        <v>#DIV/0!</v>
      </c>
      <c r="Q70" s="9" t="e">
        <f t="shared" si="13"/>
        <v>#DIV/0!</v>
      </c>
    </row>
    <row r="71" spans="1:17" ht="12.7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6"/>
      <c r="M71" s="6"/>
      <c r="N71" s="6"/>
      <c r="O71" s="7" t="e">
        <f t="shared" si="11"/>
        <v>#DIV/0!</v>
      </c>
      <c r="P71" s="8" t="e">
        <f t="shared" si="12"/>
        <v>#DIV/0!</v>
      </c>
      <c r="Q71" s="9" t="e">
        <f t="shared" si="13"/>
        <v>#DIV/0!</v>
      </c>
    </row>
    <row r="72" spans="1:17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"/>
      <c r="M72" s="28"/>
      <c r="N72" s="6"/>
      <c r="O72" s="7" t="e">
        <f t="shared" si="11"/>
        <v>#DIV/0!</v>
      </c>
      <c r="P72" s="8" t="e">
        <f t="shared" si="12"/>
        <v>#DIV/0!</v>
      </c>
      <c r="Q72" s="9" t="e">
        <f t="shared" si="13"/>
        <v>#DIV/0!</v>
      </c>
    </row>
    <row r="73" spans="1:17" ht="12.75">
      <c r="A73" s="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6"/>
      <c r="M73" s="6"/>
      <c r="N73" s="6"/>
      <c r="O73" s="7" t="e">
        <f t="shared" si="11"/>
        <v>#DIV/0!</v>
      </c>
      <c r="P73" s="8" t="e">
        <f t="shared" si="12"/>
        <v>#DIV/0!</v>
      </c>
      <c r="Q73" s="9" t="e">
        <f t="shared" si="13"/>
        <v>#DIV/0!</v>
      </c>
    </row>
    <row r="74" spans="1:17" ht="12.75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6"/>
      <c r="M74" s="16"/>
      <c r="N74" s="16"/>
      <c r="O74" s="17" t="e">
        <f t="shared" si="11"/>
        <v>#DIV/0!</v>
      </c>
      <c r="P74" s="18" t="e">
        <f t="shared" si="12"/>
        <v>#DIV/0!</v>
      </c>
      <c r="Q74" s="19" t="e">
        <f t="shared" si="13"/>
        <v>#DIV/0!</v>
      </c>
    </row>
    <row r="75" spans="1:17" ht="12.75">
      <c r="A75" s="1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7" t="e">
        <f t="shared" si="11"/>
        <v>#DIV/0!</v>
      </c>
      <c r="P75" s="18" t="e">
        <f t="shared" si="12"/>
        <v>#DIV/0!</v>
      </c>
      <c r="Q75" s="19" t="e">
        <f t="shared" si="13"/>
        <v>#DIV/0!</v>
      </c>
    </row>
    <row r="76" spans="1:17" ht="12.75">
      <c r="A76" s="15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7" t="e">
        <f t="shared" si="11"/>
        <v>#DIV/0!</v>
      </c>
      <c r="P76" s="18" t="e">
        <f t="shared" si="12"/>
        <v>#DIV/0!</v>
      </c>
      <c r="Q76" s="19" t="e">
        <f t="shared" si="13"/>
        <v>#DIV/0!</v>
      </c>
    </row>
    <row r="77" spans="1:17" ht="12.75">
      <c r="A77" s="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"/>
      <c r="M77" s="6"/>
      <c r="N77" s="6"/>
      <c r="O77" s="17" t="e">
        <f t="shared" si="11"/>
        <v>#DIV/0!</v>
      </c>
      <c r="P77" s="18" t="e">
        <f t="shared" si="12"/>
        <v>#DIV/0!</v>
      </c>
      <c r="Q77" s="19" t="e">
        <f t="shared" si="13"/>
        <v>#DIV/0!</v>
      </c>
    </row>
    <row r="78" spans="1:17" ht="12.75">
      <c r="A78" s="4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"/>
      <c r="M78" s="6"/>
      <c r="N78" s="6"/>
      <c r="O78" s="17" t="e">
        <f t="shared" si="11"/>
        <v>#DIV/0!</v>
      </c>
      <c r="P78" s="18" t="e">
        <f t="shared" si="12"/>
        <v>#DIV/0!</v>
      </c>
      <c r="Q78" s="19" t="e">
        <f t="shared" si="13"/>
        <v>#DIV/0!</v>
      </c>
    </row>
    <row r="79" spans="1:17" ht="13.5" thickBo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0"/>
      <c r="M79" s="10"/>
      <c r="N79" s="10"/>
      <c r="O79" s="17" t="e">
        <f t="shared" si="11"/>
        <v>#DIV/0!</v>
      </c>
      <c r="P79" s="18" t="e">
        <f t="shared" si="12"/>
        <v>#DIV/0!</v>
      </c>
      <c r="Q79" s="19" t="e">
        <f t="shared" si="13"/>
        <v>#DIV/0!</v>
      </c>
    </row>
    <row r="80" spans="1:17" ht="51.75" thickTop="1">
      <c r="A80" s="58" t="s">
        <v>16</v>
      </c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14"/>
      <c r="M80" s="14"/>
      <c r="N80" s="14"/>
      <c r="O80" s="2" t="s">
        <v>9</v>
      </c>
      <c r="P80" s="2" t="s">
        <v>11</v>
      </c>
      <c r="Q80" s="3" t="s">
        <v>12</v>
      </c>
    </row>
    <row r="81" spans="1:17" ht="12.75">
      <c r="A81" s="1" t="s">
        <v>47</v>
      </c>
      <c r="B81" s="28">
        <v>41</v>
      </c>
      <c r="C81" s="27">
        <v>46</v>
      </c>
      <c r="D81" s="28"/>
      <c r="E81" s="28"/>
      <c r="F81" s="28"/>
      <c r="G81" s="28"/>
      <c r="H81" s="28"/>
      <c r="I81" s="28"/>
      <c r="J81" s="28"/>
      <c r="K81" s="28"/>
      <c r="L81" s="26"/>
      <c r="M81" s="26"/>
      <c r="N81" s="26"/>
      <c r="O81" s="7">
        <f>AVERAGE(B81:K81)</f>
        <v>43.5</v>
      </c>
      <c r="P81" s="8">
        <f aca="true" t="shared" si="14" ref="P81:P97">36-O81</f>
        <v>-7.5</v>
      </c>
      <c r="Q81" s="9">
        <f aca="true" t="shared" si="15" ref="Q81:Q97">P81*4</f>
        <v>-30</v>
      </c>
    </row>
    <row r="82" spans="1:17" ht="12.75">
      <c r="A82" s="1" t="s">
        <v>48</v>
      </c>
      <c r="B82" s="28">
        <v>40</v>
      </c>
      <c r="C82" s="27">
        <v>34</v>
      </c>
      <c r="D82" s="28"/>
      <c r="E82" s="28"/>
      <c r="F82" s="28"/>
      <c r="G82" s="28"/>
      <c r="H82" s="28"/>
      <c r="I82" s="28"/>
      <c r="J82" s="28"/>
      <c r="K82" s="28"/>
      <c r="L82" s="6"/>
      <c r="M82" s="6"/>
      <c r="N82" s="6"/>
      <c r="O82" s="7">
        <f>AVERAGE(B82:L82)</f>
        <v>37</v>
      </c>
      <c r="P82" s="8">
        <f t="shared" si="14"/>
        <v>-1</v>
      </c>
      <c r="Q82" s="9">
        <f t="shared" si="15"/>
        <v>-4</v>
      </c>
    </row>
    <row r="83" spans="1:17" ht="12.75">
      <c r="A83" s="1" t="s">
        <v>50</v>
      </c>
      <c r="B83" s="28">
        <v>40</v>
      </c>
      <c r="C83" s="28">
        <v>44</v>
      </c>
      <c r="D83" s="28"/>
      <c r="E83" s="28"/>
      <c r="F83" s="28"/>
      <c r="G83" s="28"/>
      <c r="H83" s="28"/>
      <c r="I83" s="28"/>
      <c r="J83" s="28"/>
      <c r="K83" s="28"/>
      <c r="L83" s="26"/>
      <c r="M83" s="26"/>
      <c r="N83" s="26"/>
      <c r="O83" s="7">
        <f>AVERAGE(B83:K83)</f>
        <v>42</v>
      </c>
      <c r="P83" s="8">
        <f t="shared" si="14"/>
        <v>-6</v>
      </c>
      <c r="Q83" s="9">
        <f t="shared" si="15"/>
        <v>-24</v>
      </c>
    </row>
    <row r="84" spans="1:17" ht="12.75">
      <c r="A84" s="1" t="s">
        <v>51</v>
      </c>
      <c r="B84" s="28">
        <v>42</v>
      </c>
      <c r="C84" s="28">
        <v>43</v>
      </c>
      <c r="D84" s="28"/>
      <c r="E84" s="28"/>
      <c r="F84" s="28"/>
      <c r="G84" s="28"/>
      <c r="H84" s="28"/>
      <c r="I84" s="28"/>
      <c r="J84" s="28"/>
      <c r="K84" s="28"/>
      <c r="L84" s="26"/>
      <c r="M84" s="26"/>
      <c r="N84" s="26"/>
      <c r="O84" s="7">
        <f>AVERAGE(B84:K84)</f>
        <v>42.5</v>
      </c>
      <c r="P84" s="8">
        <f t="shared" si="14"/>
        <v>-6.5</v>
      </c>
      <c r="Q84" s="9">
        <f t="shared" si="15"/>
        <v>-26</v>
      </c>
    </row>
    <row r="85" spans="1:17" ht="12.75">
      <c r="A85" s="1"/>
      <c r="B85" s="28"/>
      <c r="C85" s="28" t="s">
        <v>52</v>
      </c>
      <c r="D85" s="28"/>
      <c r="E85" s="28"/>
      <c r="F85" s="28"/>
      <c r="G85" s="28"/>
      <c r="H85" s="28"/>
      <c r="I85" s="28"/>
      <c r="J85" s="28"/>
      <c r="K85" s="28"/>
      <c r="L85" s="6"/>
      <c r="M85" s="6"/>
      <c r="N85" s="6"/>
      <c r="O85" s="7" t="e">
        <f>AVERAGE(B85:L85)</f>
        <v>#DIV/0!</v>
      </c>
      <c r="P85" s="8" t="e">
        <f t="shared" si="14"/>
        <v>#DIV/0!</v>
      </c>
      <c r="Q85" s="9" t="e">
        <f t="shared" si="15"/>
        <v>#DIV/0!</v>
      </c>
    </row>
    <row r="86" spans="1:17" ht="12.75">
      <c r="A86" s="1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6"/>
      <c r="M86" s="26"/>
      <c r="N86" s="26"/>
      <c r="O86" s="7" t="e">
        <f>AVERAGE(B86:K86)</f>
        <v>#DIV/0!</v>
      </c>
      <c r="P86" s="8" t="e">
        <f t="shared" si="14"/>
        <v>#DIV/0!</v>
      </c>
      <c r="Q86" s="9" t="e">
        <f t="shared" si="15"/>
        <v>#DIV/0!</v>
      </c>
    </row>
    <row r="87" spans="1:17" ht="12.7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6"/>
      <c r="M87" s="6"/>
      <c r="N87" s="6"/>
      <c r="O87" s="7" t="e">
        <f aca="true" t="shared" si="16" ref="O87:O97">AVERAGE(B87:L87)</f>
        <v>#DIV/0!</v>
      </c>
      <c r="P87" s="8" t="e">
        <f t="shared" si="14"/>
        <v>#DIV/0!</v>
      </c>
      <c r="Q87" s="9" t="e">
        <f t="shared" si="15"/>
        <v>#DIV/0!</v>
      </c>
    </row>
    <row r="88" spans="1:17" ht="12.75">
      <c r="A88" s="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6"/>
      <c r="M88" s="6"/>
      <c r="N88" s="6"/>
      <c r="O88" s="7" t="e">
        <f t="shared" si="16"/>
        <v>#DIV/0!</v>
      </c>
      <c r="P88" s="8" t="e">
        <f t="shared" si="14"/>
        <v>#DIV/0!</v>
      </c>
      <c r="Q88" s="9" t="e">
        <f t="shared" si="15"/>
        <v>#DIV/0!</v>
      </c>
    </row>
    <row r="89" spans="1:17" ht="12.75">
      <c r="A89" s="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6"/>
      <c r="M89" s="6"/>
      <c r="N89" s="6"/>
      <c r="O89" s="7" t="e">
        <f t="shared" si="16"/>
        <v>#DIV/0!</v>
      </c>
      <c r="P89" s="8" t="e">
        <f t="shared" si="14"/>
        <v>#DIV/0!</v>
      </c>
      <c r="Q89" s="9" t="e">
        <f t="shared" si="15"/>
        <v>#DIV/0!</v>
      </c>
    </row>
    <row r="90" spans="1:17" ht="12.75">
      <c r="A90" s="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6"/>
      <c r="M90" s="6"/>
      <c r="N90" s="6"/>
      <c r="O90" s="7" t="e">
        <f t="shared" si="16"/>
        <v>#DIV/0!</v>
      </c>
      <c r="P90" s="8" t="e">
        <f t="shared" si="14"/>
        <v>#DIV/0!</v>
      </c>
      <c r="Q90" s="9" t="e">
        <f t="shared" si="15"/>
        <v>#DIV/0!</v>
      </c>
    </row>
    <row r="91" spans="1:17" ht="12.75">
      <c r="A91" s="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6"/>
      <c r="M91" s="6"/>
      <c r="N91" s="6"/>
      <c r="O91" s="7" t="e">
        <f t="shared" si="16"/>
        <v>#DIV/0!</v>
      </c>
      <c r="P91" s="8" t="e">
        <f t="shared" si="14"/>
        <v>#DIV/0!</v>
      </c>
      <c r="Q91" s="9" t="e">
        <f t="shared" si="15"/>
        <v>#DIV/0!</v>
      </c>
    </row>
    <row r="92" spans="1:17" ht="12.75">
      <c r="A92" s="1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6"/>
      <c r="M92" s="6"/>
      <c r="N92" s="6"/>
      <c r="O92" s="17" t="e">
        <f t="shared" si="16"/>
        <v>#DIV/0!</v>
      </c>
      <c r="P92" s="18" t="e">
        <f t="shared" si="14"/>
        <v>#DIV/0!</v>
      </c>
      <c r="Q92" s="19" t="e">
        <f t="shared" si="15"/>
        <v>#DIV/0!</v>
      </c>
    </row>
    <row r="93" spans="1:17" ht="12.75">
      <c r="A93" s="2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6"/>
      <c r="M93" s="6"/>
      <c r="N93" s="6"/>
      <c r="O93" s="17" t="e">
        <f t="shared" si="16"/>
        <v>#DIV/0!</v>
      </c>
      <c r="P93" s="18" t="e">
        <f t="shared" si="14"/>
        <v>#DIV/0!</v>
      </c>
      <c r="Q93" s="19" t="e">
        <f t="shared" si="15"/>
        <v>#DIV/0!</v>
      </c>
    </row>
    <row r="94" spans="1:17" ht="12.75">
      <c r="A94" s="15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6"/>
      <c r="M94" s="16"/>
      <c r="N94" s="16"/>
      <c r="O94" s="17" t="e">
        <f t="shared" si="16"/>
        <v>#DIV/0!</v>
      </c>
      <c r="P94" s="18" t="e">
        <f t="shared" si="14"/>
        <v>#DIV/0!</v>
      </c>
      <c r="Q94" s="19" t="e">
        <f t="shared" si="15"/>
        <v>#DIV/0!</v>
      </c>
    </row>
    <row r="95" spans="1:17" ht="12.75">
      <c r="A95" s="4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6"/>
      <c r="M95" s="6"/>
      <c r="N95" s="6"/>
      <c r="O95" s="17" t="e">
        <f t="shared" si="16"/>
        <v>#DIV/0!</v>
      </c>
      <c r="P95" s="18" t="e">
        <f t="shared" si="14"/>
        <v>#DIV/0!</v>
      </c>
      <c r="Q95" s="19" t="e">
        <f t="shared" si="15"/>
        <v>#DIV/0!</v>
      </c>
    </row>
    <row r="96" spans="1:17" ht="12.75">
      <c r="A96" s="4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6"/>
      <c r="M96" s="6"/>
      <c r="N96" s="6"/>
      <c r="O96" s="17" t="e">
        <f t="shared" si="16"/>
        <v>#DIV/0!</v>
      </c>
      <c r="P96" s="18" t="e">
        <f t="shared" si="14"/>
        <v>#DIV/0!</v>
      </c>
      <c r="Q96" s="19" t="e">
        <f t="shared" si="15"/>
        <v>#DIV/0!</v>
      </c>
    </row>
    <row r="97" spans="1:17" ht="13.5" thickBot="1">
      <c r="A97" s="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10"/>
      <c r="N97" s="10"/>
      <c r="O97" s="17" t="e">
        <f t="shared" si="16"/>
        <v>#DIV/0!</v>
      </c>
      <c r="P97" s="18" t="e">
        <f t="shared" si="14"/>
        <v>#DIV/0!</v>
      </c>
      <c r="Q97" s="19" t="e">
        <f t="shared" si="15"/>
        <v>#DIV/0!</v>
      </c>
    </row>
    <row r="98" spans="1:17" ht="51.75" thickTop="1">
      <c r="A98" s="58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2" t="s">
        <v>13</v>
      </c>
      <c r="M98" s="2" t="s">
        <v>14</v>
      </c>
      <c r="N98" s="2"/>
      <c r="O98" s="2" t="s">
        <v>9</v>
      </c>
      <c r="P98" s="2" t="s">
        <v>11</v>
      </c>
      <c r="Q98" s="3" t="s">
        <v>12</v>
      </c>
    </row>
    <row r="99" spans="1:17" ht="12.75">
      <c r="A99" s="1" t="s">
        <v>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>
        <f aca="true" t="shared" si="17" ref="L99:L115">(O81)</f>
        <v>43.5</v>
      </c>
      <c r="M99" s="7">
        <f aca="true" t="shared" si="18" ref="M99:M115">(O63)</f>
        <v>42.5</v>
      </c>
      <c r="N99" s="7"/>
      <c r="O99" s="7">
        <f aca="true" t="shared" si="19" ref="O99:O115">AVERAGE(L99:M99)</f>
        <v>43</v>
      </c>
      <c r="P99" s="8">
        <f aca="true" t="shared" si="20" ref="P99:P115">36-O99</f>
        <v>-7</v>
      </c>
      <c r="Q99" s="9">
        <f aca="true" t="shared" si="21" ref="Q99:Q115">P99*4</f>
        <v>-28</v>
      </c>
    </row>
    <row r="100" spans="1:17" ht="12.75">
      <c r="A100" s="1" t="s">
        <v>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>
        <f t="shared" si="17"/>
        <v>37</v>
      </c>
      <c r="M100" s="7">
        <f t="shared" si="18"/>
        <v>43.5</v>
      </c>
      <c r="N100" s="7"/>
      <c r="O100" s="7">
        <f t="shared" si="19"/>
        <v>40.25</v>
      </c>
      <c r="P100" s="8">
        <f t="shared" si="20"/>
        <v>-4.25</v>
      </c>
      <c r="Q100" s="9">
        <f t="shared" si="21"/>
        <v>-17</v>
      </c>
    </row>
    <row r="101" spans="1:17" ht="12.75">
      <c r="A101" s="1" t="s">
        <v>50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>
        <f t="shared" si="17"/>
        <v>42</v>
      </c>
      <c r="M101" s="7">
        <f t="shared" si="18"/>
        <v>46</v>
      </c>
      <c r="N101" s="7"/>
      <c r="O101" s="7">
        <f t="shared" si="19"/>
        <v>44</v>
      </c>
      <c r="P101" s="8">
        <f t="shared" si="20"/>
        <v>-8</v>
      </c>
      <c r="Q101" s="9">
        <f t="shared" si="21"/>
        <v>-32</v>
      </c>
    </row>
    <row r="102" spans="1:17" ht="12.75">
      <c r="A102" s="1" t="s">
        <v>51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>
        <f t="shared" si="17"/>
        <v>42.5</v>
      </c>
      <c r="M102" s="7">
        <f t="shared" si="18"/>
        <v>46.5</v>
      </c>
      <c r="N102" s="7"/>
      <c r="O102" s="7">
        <f t="shared" si="19"/>
        <v>44.5</v>
      </c>
      <c r="P102" s="8">
        <f t="shared" si="20"/>
        <v>-8.5</v>
      </c>
      <c r="Q102" s="9">
        <f t="shared" si="21"/>
        <v>-34</v>
      </c>
    </row>
    <row r="103" spans="1:17" ht="12.75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 t="e">
        <f t="shared" si="17"/>
        <v>#DIV/0!</v>
      </c>
      <c r="M103" s="7" t="e">
        <f t="shared" si="18"/>
        <v>#DIV/0!</v>
      </c>
      <c r="N103" s="7"/>
      <c r="O103" s="7" t="e">
        <f t="shared" si="19"/>
        <v>#DIV/0!</v>
      </c>
      <c r="P103" s="8" t="e">
        <f t="shared" si="20"/>
        <v>#DIV/0!</v>
      </c>
      <c r="Q103" s="9" t="e">
        <f t="shared" si="21"/>
        <v>#DIV/0!</v>
      </c>
    </row>
    <row r="104" spans="1:17" ht="12.75">
      <c r="A104" s="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 t="e">
        <f t="shared" si="17"/>
        <v>#DIV/0!</v>
      </c>
      <c r="M104" s="7" t="e">
        <f t="shared" si="18"/>
        <v>#DIV/0!</v>
      </c>
      <c r="N104" s="7"/>
      <c r="O104" s="7" t="e">
        <f t="shared" si="19"/>
        <v>#DIV/0!</v>
      </c>
      <c r="P104" s="8" t="e">
        <f t="shared" si="20"/>
        <v>#DIV/0!</v>
      </c>
      <c r="Q104" s="9" t="e">
        <f t="shared" si="21"/>
        <v>#DIV/0!</v>
      </c>
    </row>
    <row r="105" spans="1:17" ht="12.7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 t="e">
        <f t="shared" si="17"/>
        <v>#DIV/0!</v>
      </c>
      <c r="M105" s="7" t="e">
        <f t="shared" si="18"/>
        <v>#DIV/0!</v>
      </c>
      <c r="N105" s="7"/>
      <c r="O105" s="7" t="e">
        <f t="shared" si="19"/>
        <v>#DIV/0!</v>
      </c>
      <c r="P105" s="8" t="e">
        <f t="shared" si="20"/>
        <v>#DIV/0!</v>
      </c>
      <c r="Q105" s="9" t="e">
        <f t="shared" si="21"/>
        <v>#DIV/0!</v>
      </c>
    </row>
    <row r="106" spans="1:17" ht="12.75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 t="e">
        <f t="shared" si="17"/>
        <v>#DIV/0!</v>
      </c>
      <c r="M106" s="7" t="e">
        <f t="shared" si="18"/>
        <v>#DIV/0!</v>
      </c>
      <c r="N106" s="7"/>
      <c r="O106" s="7" t="e">
        <f t="shared" si="19"/>
        <v>#DIV/0!</v>
      </c>
      <c r="P106" s="8" t="e">
        <f t="shared" si="20"/>
        <v>#DIV/0!</v>
      </c>
      <c r="Q106" s="9" t="e">
        <f t="shared" si="21"/>
        <v>#DIV/0!</v>
      </c>
    </row>
    <row r="107" spans="1:17" ht="12.7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 t="e">
        <f t="shared" si="17"/>
        <v>#DIV/0!</v>
      </c>
      <c r="M107" s="7" t="e">
        <f t="shared" si="18"/>
        <v>#DIV/0!</v>
      </c>
      <c r="N107" s="7"/>
      <c r="O107" s="7" t="e">
        <f t="shared" si="19"/>
        <v>#DIV/0!</v>
      </c>
      <c r="P107" s="8" t="e">
        <f t="shared" si="20"/>
        <v>#DIV/0!</v>
      </c>
      <c r="Q107" s="9" t="e">
        <f t="shared" si="21"/>
        <v>#DIV/0!</v>
      </c>
    </row>
    <row r="108" spans="1:17" ht="12.75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 t="e">
        <f t="shared" si="17"/>
        <v>#DIV/0!</v>
      </c>
      <c r="M108" s="7" t="e">
        <f t="shared" si="18"/>
        <v>#DIV/0!</v>
      </c>
      <c r="N108" s="7"/>
      <c r="O108" s="7" t="e">
        <f t="shared" si="19"/>
        <v>#DIV/0!</v>
      </c>
      <c r="P108" s="8" t="e">
        <f t="shared" si="20"/>
        <v>#DIV/0!</v>
      </c>
      <c r="Q108" s="9" t="e">
        <f t="shared" si="21"/>
        <v>#DIV/0!</v>
      </c>
    </row>
    <row r="109" spans="1:17" ht="12.7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 t="e">
        <f t="shared" si="17"/>
        <v>#DIV/0!</v>
      </c>
      <c r="M109" s="7" t="e">
        <f t="shared" si="18"/>
        <v>#DIV/0!</v>
      </c>
      <c r="N109" s="7"/>
      <c r="O109" s="7" t="e">
        <f t="shared" si="19"/>
        <v>#DIV/0!</v>
      </c>
      <c r="P109" s="8" t="e">
        <f t="shared" si="20"/>
        <v>#DIV/0!</v>
      </c>
      <c r="Q109" s="9" t="e">
        <f t="shared" si="21"/>
        <v>#DIV/0!</v>
      </c>
    </row>
    <row r="110" spans="1:17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e">
        <f t="shared" si="17"/>
        <v>#DIV/0!</v>
      </c>
      <c r="M110" s="17" t="e">
        <f t="shared" si="18"/>
        <v>#DIV/0!</v>
      </c>
      <c r="N110" s="7"/>
      <c r="O110" s="7" t="e">
        <f t="shared" si="19"/>
        <v>#DIV/0!</v>
      </c>
      <c r="P110" s="18" t="e">
        <f t="shared" si="20"/>
        <v>#DIV/0!</v>
      </c>
      <c r="Q110" s="19" t="e">
        <f t="shared" si="21"/>
        <v>#DIV/0!</v>
      </c>
    </row>
    <row r="111" spans="1:17" ht="12.75">
      <c r="A111" s="2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e">
        <f t="shared" si="17"/>
        <v>#DIV/0!</v>
      </c>
      <c r="M111" s="17" t="e">
        <f t="shared" si="18"/>
        <v>#DIV/0!</v>
      </c>
      <c r="N111" s="7"/>
      <c r="O111" s="7" t="e">
        <f t="shared" si="19"/>
        <v>#DIV/0!</v>
      </c>
      <c r="P111" s="18" t="e">
        <f t="shared" si="20"/>
        <v>#DIV/0!</v>
      </c>
      <c r="Q111" s="19" t="e">
        <f t="shared" si="21"/>
        <v>#DIV/0!</v>
      </c>
    </row>
    <row r="112" spans="1:17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e">
        <f t="shared" si="17"/>
        <v>#DIV/0!</v>
      </c>
      <c r="M112" s="17" t="e">
        <f t="shared" si="18"/>
        <v>#DIV/0!</v>
      </c>
      <c r="N112" s="17"/>
      <c r="O112" s="17" t="e">
        <f t="shared" si="19"/>
        <v>#DIV/0!</v>
      </c>
      <c r="P112" s="18" t="e">
        <f t="shared" si="20"/>
        <v>#DIV/0!</v>
      </c>
      <c r="Q112" s="19" t="e">
        <f t="shared" si="21"/>
        <v>#DIV/0!</v>
      </c>
    </row>
    <row r="113" spans="1:17" ht="12.75">
      <c r="A113" s="4"/>
      <c r="B113" s="6"/>
      <c r="C113" s="28"/>
      <c r="D113" s="6"/>
      <c r="E113" s="28"/>
      <c r="F113" s="6"/>
      <c r="G113" s="6"/>
      <c r="H113" s="6"/>
      <c r="I113" s="6"/>
      <c r="J113" s="6"/>
      <c r="K113" s="6"/>
      <c r="L113" s="17" t="e">
        <f t="shared" si="17"/>
        <v>#DIV/0!</v>
      </c>
      <c r="M113" s="17" t="e">
        <f t="shared" si="18"/>
        <v>#DIV/0!</v>
      </c>
      <c r="N113" s="6"/>
      <c r="O113" s="17" t="e">
        <f t="shared" si="19"/>
        <v>#DIV/0!</v>
      </c>
      <c r="P113" s="18" t="e">
        <f t="shared" si="20"/>
        <v>#DIV/0!</v>
      </c>
      <c r="Q113" s="19" t="e">
        <f t="shared" si="21"/>
        <v>#DIV/0!</v>
      </c>
    </row>
    <row r="114" spans="1:17" ht="12.75">
      <c r="A114" s="4"/>
      <c r="B114" s="6"/>
      <c r="C114" s="28"/>
      <c r="D114" s="6"/>
      <c r="E114" s="28"/>
      <c r="F114" s="6"/>
      <c r="G114" s="6"/>
      <c r="H114" s="6"/>
      <c r="I114" s="6"/>
      <c r="J114" s="6"/>
      <c r="K114" s="6"/>
      <c r="L114" s="17" t="e">
        <f t="shared" si="17"/>
        <v>#DIV/0!</v>
      </c>
      <c r="M114" s="17" t="e">
        <f t="shared" si="18"/>
        <v>#DIV/0!</v>
      </c>
      <c r="N114" s="6"/>
      <c r="O114" s="17" t="e">
        <f t="shared" si="19"/>
        <v>#DIV/0!</v>
      </c>
      <c r="P114" s="18" t="e">
        <f t="shared" si="20"/>
        <v>#DIV/0!</v>
      </c>
      <c r="Q114" s="19" t="e">
        <f t="shared" si="21"/>
        <v>#DIV/0!</v>
      </c>
    </row>
    <row r="115" spans="1:17" ht="13.5" thickBot="1">
      <c r="A115" s="5"/>
      <c r="B115" s="10"/>
      <c r="C115" s="32"/>
      <c r="D115" s="10"/>
      <c r="E115" s="32"/>
      <c r="F115" s="10"/>
      <c r="G115" s="10"/>
      <c r="H115" s="10"/>
      <c r="I115" s="10"/>
      <c r="J115" s="10"/>
      <c r="K115" s="10"/>
      <c r="L115" s="13" t="e">
        <f t="shared" si="17"/>
        <v>#DIV/0!</v>
      </c>
      <c r="M115" s="13" t="e">
        <f t="shared" si="18"/>
        <v>#DIV/0!</v>
      </c>
      <c r="N115" s="10"/>
      <c r="O115" s="13" t="e">
        <f t="shared" si="19"/>
        <v>#DIV/0!</v>
      </c>
      <c r="P115" s="11" t="e">
        <f t="shared" si="20"/>
        <v>#DIV/0!</v>
      </c>
      <c r="Q115" s="12" t="e">
        <f t="shared" si="21"/>
        <v>#DIV/0!</v>
      </c>
    </row>
    <row r="116" ht="13.5" thickTop="1"/>
  </sheetData>
  <sheetProtection/>
  <mergeCells count="6">
    <mergeCell ref="A1:K1"/>
    <mergeCell ref="A62:K62"/>
    <mergeCell ref="A80:K80"/>
    <mergeCell ref="A98:K98"/>
    <mergeCell ref="A37:K37"/>
    <mergeCell ref="A19:K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4">
      <selection activeCell="G27" sqref="G27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29</v>
      </c>
      <c r="C2" s="6">
        <v>29</v>
      </c>
      <c r="D2" s="28">
        <v>28</v>
      </c>
      <c r="E2" s="6">
        <v>27</v>
      </c>
      <c r="F2" s="27">
        <v>28</v>
      </c>
      <c r="G2" s="6">
        <v>34</v>
      </c>
      <c r="H2" s="6">
        <v>32</v>
      </c>
      <c r="I2" s="6">
        <v>28</v>
      </c>
      <c r="J2" s="6">
        <v>30</v>
      </c>
      <c r="K2" s="6">
        <v>32</v>
      </c>
      <c r="L2" s="6"/>
      <c r="M2" s="6"/>
      <c r="N2" s="6"/>
      <c r="O2" s="7">
        <f aca="true" t="shared" si="0" ref="O2:O14">AVERAGE(B2:L2)</f>
        <v>29.7</v>
      </c>
      <c r="P2" s="8">
        <f aca="true" t="shared" si="1" ref="P2:P14">36-O2</f>
        <v>6.300000000000001</v>
      </c>
      <c r="Q2" s="9">
        <f aca="true" t="shared" si="2" ref="Q2:Q14">P2*4</f>
        <v>25.200000000000003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34</v>
      </c>
      <c r="C4" s="6">
        <v>33</v>
      </c>
      <c r="D4" s="6">
        <v>28</v>
      </c>
      <c r="E4" s="28">
        <v>31</v>
      </c>
      <c r="F4" s="6">
        <v>31</v>
      </c>
      <c r="G4" s="27">
        <v>30</v>
      </c>
      <c r="H4" s="6">
        <v>32</v>
      </c>
      <c r="I4" s="6">
        <v>34</v>
      </c>
      <c r="J4" s="6">
        <v>31</v>
      </c>
      <c r="K4" s="6">
        <v>30</v>
      </c>
      <c r="L4" s="6"/>
      <c r="M4" s="6"/>
      <c r="N4" s="6"/>
      <c r="O4" s="7">
        <f t="shared" si="0"/>
        <v>31.4</v>
      </c>
      <c r="P4" s="8">
        <f t="shared" si="1"/>
        <v>4.600000000000001</v>
      </c>
      <c r="Q4" s="9">
        <f t="shared" si="2"/>
        <v>18.400000000000006</v>
      </c>
    </row>
    <row r="5" spans="1:17" ht="12.75">
      <c r="A5" s="1" t="s">
        <v>1</v>
      </c>
      <c r="B5" s="6">
        <v>30</v>
      </c>
      <c r="C5" s="6">
        <v>29</v>
      </c>
      <c r="D5" s="6">
        <v>34</v>
      </c>
      <c r="E5" s="6">
        <v>34</v>
      </c>
      <c r="F5" s="6">
        <v>34</v>
      </c>
      <c r="G5" s="28">
        <v>32</v>
      </c>
      <c r="H5" s="6">
        <v>32</v>
      </c>
      <c r="I5" s="27">
        <v>32</v>
      </c>
      <c r="J5" s="6">
        <v>33</v>
      </c>
      <c r="K5" s="6">
        <v>29</v>
      </c>
      <c r="L5" s="6"/>
      <c r="M5" s="6"/>
      <c r="N5" s="6"/>
      <c r="O5" s="7">
        <f t="shared" si="0"/>
        <v>31.9</v>
      </c>
      <c r="P5" s="8">
        <f t="shared" si="1"/>
        <v>4.100000000000001</v>
      </c>
      <c r="Q5" s="9">
        <f t="shared" si="2"/>
        <v>16.400000000000006</v>
      </c>
    </row>
    <row r="6" spans="1:17" ht="12.75">
      <c r="A6" s="1" t="s">
        <v>6</v>
      </c>
      <c r="B6" s="6">
        <v>32</v>
      </c>
      <c r="C6" s="6">
        <v>33</v>
      </c>
      <c r="D6" s="6">
        <v>38</v>
      </c>
      <c r="E6" s="6">
        <v>44</v>
      </c>
      <c r="F6" s="6">
        <v>35</v>
      </c>
      <c r="G6" s="27">
        <v>31</v>
      </c>
      <c r="H6" s="6">
        <v>37</v>
      </c>
      <c r="I6" s="6">
        <v>33</v>
      </c>
      <c r="J6" s="6">
        <v>33</v>
      </c>
      <c r="K6" s="6">
        <v>29</v>
      </c>
      <c r="L6" s="6"/>
      <c r="M6" s="6"/>
      <c r="N6" s="6"/>
      <c r="O6" s="7">
        <f t="shared" si="0"/>
        <v>34.5</v>
      </c>
      <c r="P6" s="8">
        <f t="shared" si="1"/>
        <v>1.5</v>
      </c>
      <c r="Q6" s="9">
        <f t="shared" si="2"/>
        <v>6</v>
      </c>
    </row>
    <row r="7" spans="1:17" ht="12.75">
      <c r="A7" s="1" t="s">
        <v>3</v>
      </c>
      <c r="B7" s="6">
        <v>35</v>
      </c>
      <c r="C7" s="6">
        <v>36</v>
      </c>
      <c r="D7" s="6">
        <v>32</v>
      </c>
      <c r="E7" s="6">
        <v>33</v>
      </c>
      <c r="F7" s="6">
        <v>29</v>
      </c>
      <c r="G7" s="6">
        <v>35</v>
      </c>
      <c r="H7" s="27">
        <v>31</v>
      </c>
      <c r="I7" s="6">
        <v>31</v>
      </c>
      <c r="J7" s="6">
        <v>32</v>
      </c>
      <c r="K7" s="6">
        <v>29</v>
      </c>
      <c r="L7" s="6"/>
      <c r="M7" s="6"/>
      <c r="N7" s="6"/>
      <c r="O7" s="7">
        <f t="shared" si="0"/>
        <v>32.3</v>
      </c>
      <c r="P7" s="8">
        <f t="shared" si="1"/>
        <v>3.700000000000003</v>
      </c>
      <c r="Q7" s="9">
        <f t="shared" si="2"/>
        <v>14.800000000000011</v>
      </c>
    </row>
    <row r="8" spans="1:17" ht="12.75">
      <c r="A8" s="1" t="s">
        <v>5</v>
      </c>
      <c r="B8" s="6">
        <v>34</v>
      </c>
      <c r="C8" s="6">
        <v>35</v>
      </c>
      <c r="D8" s="27">
        <v>31</v>
      </c>
      <c r="E8" s="6">
        <v>31</v>
      </c>
      <c r="F8" s="6">
        <v>33</v>
      </c>
      <c r="G8" s="6">
        <v>29</v>
      </c>
      <c r="H8" s="6">
        <v>35</v>
      </c>
      <c r="I8" s="6">
        <v>33</v>
      </c>
      <c r="J8" s="6">
        <v>34</v>
      </c>
      <c r="K8" s="6">
        <v>35</v>
      </c>
      <c r="L8" s="6"/>
      <c r="M8" s="6"/>
      <c r="N8" s="6"/>
      <c r="O8" s="7">
        <f t="shared" si="0"/>
        <v>33</v>
      </c>
      <c r="P8" s="8">
        <f t="shared" si="1"/>
        <v>3</v>
      </c>
      <c r="Q8" s="9">
        <f t="shared" si="2"/>
        <v>12</v>
      </c>
    </row>
    <row r="9" spans="1:17" ht="12.75">
      <c r="A9" s="1" t="s">
        <v>8</v>
      </c>
      <c r="B9" s="6">
        <v>34</v>
      </c>
      <c r="C9" s="27">
        <v>33</v>
      </c>
      <c r="D9" s="6">
        <v>34</v>
      </c>
      <c r="E9" s="6">
        <v>32</v>
      </c>
      <c r="F9" s="6">
        <v>37</v>
      </c>
      <c r="G9" s="6">
        <v>39</v>
      </c>
      <c r="H9" s="6">
        <v>33</v>
      </c>
      <c r="I9" s="6">
        <v>31</v>
      </c>
      <c r="J9" s="6">
        <v>34</v>
      </c>
      <c r="K9" s="6">
        <v>40</v>
      </c>
      <c r="L9" s="6"/>
      <c r="M9" s="6"/>
      <c r="N9" s="6"/>
      <c r="O9" s="7">
        <f t="shared" si="0"/>
        <v>34.7</v>
      </c>
      <c r="P9" s="8">
        <f t="shared" si="1"/>
        <v>1.2999999999999972</v>
      </c>
      <c r="Q9" s="9">
        <f t="shared" si="2"/>
        <v>5.199999999999989</v>
      </c>
    </row>
    <row r="10" spans="1:17" ht="12.75">
      <c r="A10" s="1" t="s">
        <v>2</v>
      </c>
      <c r="B10" s="6">
        <v>34</v>
      </c>
      <c r="C10" s="6">
        <v>33</v>
      </c>
      <c r="D10" s="6">
        <v>34</v>
      </c>
      <c r="E10" s="6">
        <v>27</v>
      </c>
      <c r="F10" s="6">
        <v>36</v>
      </c>
      <c r="G10" s="6">
        <v>31</v>
      </c>
      <c r="H10" s="6">
        <v>31</v>
      </c>
      <c r="I10" s="28">
        <v>32</v>
      </c>
      <c r="J10" s="6">
        <v>31</v>
      </c>
      <c r="K10" s="27">
        <v>32</v>
      </c>
      <c r="L10" s="6"/>
      <c r="M10" s="6"/>
      <c r="N10" s="6"/>
      <c r="O10" s="7">
        <f t="shared" si="0"/>
        <v>32.1</v>
      </c>
      <c r="P10" s="8">
        <f t="shared" si="1"/>
        <v>3.8999999999999986</v>
      </c>
      <c r="Q10" s="9">
        <f t="shared" si="2"/>
        <v>15.599999999999994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7">
        <v>41</v>
      </c>
      <c r="J11" s="6"/>
      <c r="K11" s="6"/>
      <c r="L11" s="6"/>
      <c r="M11" s="6"/>
      <c r="N11" s="6"/>
      <c r="O11" s="7">
        <f t="shared" si="0"/>
        <v>39.375</v>
      </c>
      <c r="P11" s="8">
        <f t="shared" si="1"/>
        <v>-3.375</v>
      </c>
      <c r="Q11" s="9">
        <f t="shared" si="2"/>
        <v>-13.5</v>
      </c>
    </row>
    <row r="12" spans="1:17" ht="12.75">
      <c r="A12" s="4" t="s">
        <v>23</v>
      </c>
      <c r="B12" s="27">
        <v>38.4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 t="shared" si="0"/>
        <v>38.4</v>
      </c>
      <c r="P12" s="8">
        <f t="shared" si="1"/>
        <v>-2.3999999999999986</v>
      </c>
      <c r="Q12" s="9">
        <f t="shared" si="2"/>
        <v>-9.599999999999994</v>
      </c>
    </row>
    <row r="13" spans="1:17" ht="12.75">
      <c r="A13" s="15" t="s">
        <v>24</v>
      </c>
      <c r="B13" s="29">
        <v>40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>
        <f t="shared" si="0"/>
        <v>40</v>
      </c>
      <c r="P13" s="18">
        <f t="shared" si="1"/>
        <v>-4</v>
      </c>
      <c r="Q13" s="19">
        <f t="shared" si="2"/>
        <v>-16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3.5" thickBot="1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7"/>
      <c r="P15" s="18"/>
      <c r="Q15" s="19"/>
    </row>
    <row r="16" spans="1:17" ht="51.75" thickTop="1">
      <c r="A16" s="58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60"/>
      <c r="L16" s="14"/>
      <c r="M16" s="14"/>
      <c r="N16" s="14"/>
      <c r="O16" s="2" t="s">
        <v>9</v>
      </c>
      <c r="P16" s="2" t="s">
        <v>11</v>
      </c>
      <c r="Q16" s="3" t="s">
        <v>12</v>
      </c>
    </row>
    <row r="17" spans="1:17" ht="12.75">
      <c r="A17" s="1" t="s">
        <v>0</v>
      </c>
      <c r="B17" s="6">
        <v>27</v>
      </c>
      <c r="C17" s="6">
        <v>30</v>
      </c>
      <c r="D17" s="6">
        <v>31</v>
      </c>
      <c r="E17" s="6">
        <v>30</v>
      </c>
      <c r="F17" s="6">
        <v>27</v>
      </c>
      <c r="G17" s="6">
        <v>25</v>
      </c>
      <c r="H17" s="6">
        <v>31</v>
      </c>
      <c r="I17" s="28">
        <v>25</v>
      </c>
      <c r="J17" s="6">
        <v>29</v>
      </c>
      <c r="K17" s="27">
        <v>26</v>
      </c>
      <c r="L17" s="26"/>
      <c r="M17" s="26"/>
      <c r="N17" s="26"/>
      <c r="O17" s="7">
        <f>AVERAGE(B17:K17)</f>
        <v>28.1</v>
      </c>
      <c r="P17" s="8">
        <f aca="true" t="shared" si="3" ref="P17:P29">36-O17</f>
        <v>7.899999999999999</v>
      </c>
      <c r="Q17" s="9">
        <f aca="true" t="shared" si="4" ref="Q17:Q29">P17*4</f>
        <v>31.599999999999994</v>
      </c>
    </row>
    <row r="18" spans="1:17" ht="12.75">
      <c r="A18" s="1" t="s">
        <v>7</v>
      </c>
      <c r="B18" s="6">
        <v>35</v>
      </c>
      <c r="C18" s="6">
        <v>34</v>
      </c>
      <c r="D18" s="6">
        <v>32</v>
      </c>
      <c r="E18" s="6">
        <v>33</v>
      </c>
      <c r="F18" s="6">
        <v>33</v>
      </c>
      <c r="G18" s="27">
        <v>34</v>
      </c>
      <c r="H18" s="6">
        <v>32</v>
      </c>
      <c r="I18" s="6">
        <v>33</v>
      </c>
      <c r="J18" s="6">
        <v>34</v>
      </c>
      <c r="K18" s="6">
        <v>35</v>
      </c>
      <c r="L18" s="6"/>
      <c r="M18" s="6"/>
      <c r="N18" s="6"/>
      <c r="O18" s="7">
        <f>AVERAGE(B18:L18)</f>
        <v>33.5</v>
      </c>
      <c r="P18" s="8">
        <f t="shared" si="3"/>
        <v>2.5</v>
      </c>
      <c r="Q18" s="9">
        <f t="shared" si="4"/>
        <v>10</v>
      </c>
    </row>
    <row r="19" spans="1:17" ht="12.75">
      <c r="A19" s="1" t="s">
        <v>4</v>
      </c>
      <c r="B19" s="6">
        <v>30</v>
      </c>
      <c r="C19" s="6">
        <v>24</v>
      </c>
      <c r="D19" s="6">
        <v>29</v>
      </c>
      <c r="E19" s="6">
        <v>32</v>
      </c>
      <c r="F19" s="6">
        <v>28</v>
      </c>
      <c r="G19" s="6">
        <v>27</v>
      </c>
      <c r="H19" s="6">
        <v>25</v>
      </c>
      <c r="I19" s="28">
        <v>26</v>
      </c>
      <c r="J19" s="6">
        <v>26</v>
      </c>
      <c r="K19" s="27">
        <v>29</v>
      </c>
      <c r="L19" s="26"/>
      <c r="M19" s="26"/>
      <c r="N19" s="26"/>
      <c r="O19" s="7">
        <f>AVERAGE(B19:K19)</f>
        <v>27.6</v>
      </c>
      <c r="P19" s="8">
        <f t="shared" si="3"/>
        <v>8.399999999999999</v>
      </c>
      <c r="Q19" s="9">
        <f t="shared" si="4"/>
        <v>33.599999999999994</v>
      </c>
    </row>
    <row r="20" spans="1:17" ht="12.75">
      <c r="A20" s="1" t="s">
        <v>1</v>
      </c>
      <c r="B20" s="6">
        <v>32</v>
      </c>
      <c r="C20" s="6">
        <v>26</v>
      </c>
      <c r="D20" s="6">
        <v>33</v>
      </c>
      <c r="E20" s="6">
        <v>29</v>
      </c>
      <c r="F20" s="6">
        <v>24</v>
      </c>
      <c r="G20" s="6">
        <v>25</v>
      </c>
      <c r="H20" s="28">
        <v>29</v>
      </c>
      <c r="I20" s="28">
        <v>28</v>
      </c>
      <c r="J20" s="6">
        <v>31</v>
      </c>
      <c r="K20" s="27">
        <v>26</v>
      </c>
      <c r="L20" s="26"/>
      <c r="M20" s="26"/>
      <c r="N20" s="26"/>
      <c r="O20" s="7">
        <f>AVERAGE(B20:K20)</f>
        <v>28.3</v>
      </c>
      <c r="P20" s="8">
        <f t="shared" si="3"/>
        <v>7.699999999999999</v>
      </c>
      <c r="Q20" s="9">
        <f t="shared" si="4"/>
        <v>30.799999999999997</v>
      </c>
    </row>
    <row r="21" spans="1:17" ht="12.75">
      <c r="A21" s="1" t="s">
        <v>6</v>
      </c>
      <c r="B21" s="6">
        <v>32</v>
      </c>
      <c r="C21" s="6">
        <v>35</v>
      </c>
      <c r="D21" s="6">
        <v>31</v>
      </c>
      <c r="E21" s="6">
        <v>29</v>
      </c>
      <c r="F21" s="6">
        <v>31</v>
      </c>
      <c r="G21" s="6">
        <v>33</v>
      </c>
      <c r="H21" s="6">
        <v>31</v>
      </c>
      <c r="I21" s="28">
        <v>26</v>
      </c>
      <c r="J21" s="6">
        <v>28</v>
      </c>
      <c r="K21" s="27">
        <v>31</v>
      </c>
      <c r="L21" s="6"/>
      <c r="M21" s="6"/>
      <c r="N21" s="6"/>
      <c r="O21" s="7">
        <f>AVERAGE(B21:L21)</f>
        <v>30.7</v>
      </c>
      <c r="P21" s="8">
        <f t="shared" si="3"/>
        <v>5.300000000000001</v>
      </c>
      <c r="Q21" s="9">
        <f t="shared" si="4"/>
        <v>21.200000000000003</v>
      </c>
    </row>
    <row r="22" spans="1:17" ht="12.75">
      <c r="A22" s="1" t="s">
        <v>3</v>
      </c>
      <c r="B22" s="6">
        <v>34</v>
      </c>
      <c r="C22" s="6">
        <v>28</v>
      </c>
      <c r="D22" s="6">
        <v>26</v>
      </c>
      <c r="E22" s="6">
        <v>24</v>
      </c>
      <c r="F22" s="6">
        <v>35</v>
      </c>
      <c r="G22" s="6">
        <v>32</v>
      </c>
      <c r="H22" s="28">
        <v>34</v>
      </c>
      <c r="I22" s="6">
        <v>29</v>
      </c>
      <c r="J22" s="6">
        <v>28</v>
      </c>
      <c r="K22" s="27">
        <v>31</v>
      </c>
      <c r="L22" s="26"/>
      <c r="M22" s="26"/>
      <c r="N22" s="26"/>
      <c r="O22" s="7">
        <f>AVERAGE(B22:K22)</f>
        <v>30.1</v>
      </c>
      <c r="P22" s="8">
        <f t="shared" si="3"/>
        <v>5.899999999999999</v>
      </c>
      <c r="Q22" s="9">
        <f t="shared" si="4"/>
        <v>23.599999999999994</v>
      </c>
    </row>
    <row r="23" spans="1:17" ht="12.75">
      <c r="A23" s="1" t="s">
        <v>5</v>
      </c>
      <c r="B23" s="6">
        <v>29</v>
      </c>
      <c r="C23" s="6">
        <v>32</v>
      </c>
      <c r="D23" s="6">
        <v>28</v>
      </c>
      <c r="E23" s="6">
        <v>26</v>
      </c>
      <c r="F23" s="6">
        <v>34</v>
      </c>
      <c r="G23" s="6">
        <v>30</v>
      </c>
      <c r="H23" s="6">
        <v>30</v>
      </c>
      <c r="I23" s="6">
        <v>29</v>
      </c>
      <c r="J23" s="6">
        <v>29</v>
      </c>
      <c r="K23" s="27">
        <v>32</v>
      </c>
      <c r="L23" s="6"/>
      <c r="M23" s="6"/>
      <c r="N23" s="6"/>
      <c r="O23" s="7">
        <f aca="true" t="shared" si="5" ref="O23:O29">AVERAGE(B23:L23)</f>
        <v>29.9</v>
      </c>
      <c r="P23" s="8">
        <f t="shared" si="3"/>
        <v>6.100000000000001</v>
      </c>
      <c r="Q23" s="9">
        <f t="shared" si="4"/>
        <v>24.400000000000006</v>
      </c>
    </row>
    <row r="24" spans="1:17" ht="12.75">
      <c r="A24" s="1" t="s">
        <v>8</v>
      </c>
      <c r="B24" s="6">
        <v>30</v>
      </c>
      <c r="C24" s="6">
        <v>37</v>
      </c>
      <c r="D24" s="6">
        <v>29</v>
      </c>
      <c r="E24" s="28">
        <v>32</v>
      </c>
      <c r="F24" s="6">
        <v>30</v>
      </c>
      <c r="G24" s="6">
        <v>31</v>
      </c>
      <c r="H24" s="6">
        <v>31</v>
      </c>
      <c r="I24" s="27">
        <v>29</v>
      </c>
      <c r="J24" s="6">
        <v>30</v>
      </c>
      <c r="K24" s="6">
        <v>38</v>
      </c>
      <c r="L24" s="6"/>
      <c r="M24" s="6"/>
      <c r="N24" s="6"/>
      <c r="O24" s="7">
        <f t="shared" si="5"/>
        <v>31.7</v>
      </c>
      <c r="P24" s="8">
        <f t="shared" si="3"/>
        <v>4.300000000000001</v>
      </c>
      <c r="Q24" s="9">
        <f t="shared" si="4"/>
        <v>17.200000000000003</v>
      </c>
    </row>
    <row r="25" spans="1:17" ht="12.75">
      <c r="A25" s="1" t="s">
        <v>2</v>
      </c>
      <c r="B25" s="6">
        <v>36</v>
      </c>
      <c r="C25" s="6">
        <v>29</v>
      </c>
      <c r="D25" s="28">
        <v>24</v>
      </c>
      <c r="E25" s="6">
        <v>32</v>
      </c>
      <c r="F25" s="6">
        <v>29</v>
      </c>
      <c r="G25" s="6">
        <v>30</v>
      </c>
      <c r="H25" s="6">
        <v>31</v>
      </c>
      <c r="I25" s="6">
        <v>32</v>
      </c>
      <c r="J25" s="6">
        <v>31</v>
      </c>
      <c r="K25" s="6">
        <v>31</v>
      </c>
      <c r="L25" s="6"/>
      <c r="M25" s="6"/>
      <c r="N25" s="6"/>
      <c r="O25" s="7">
        <f t="shared" si="5"/>
        <v>30.5</v>
      </c>
      <c r="P25" s="8">
        <f t="shared" si="3"/>
        <v>5.5</v>
      </c>
      <c r="Q25" s="9">
        <f t="shared" si="4"/>
        <v>22</v>
      </c>
    </row>
    <row r="26" spans="1:17" ht="12.75">
      <c r="A26" s="4" t="s">
        <v>10</v>
      </c>
      <c r="B26" s="6">
        <v>40</v>
      </c>
      <c r="C26" s="28">
        <v>33</v>
      </c>
      <c r="D26" s="6">
        <v>33</v>
      </c>
      <c r="E26" s="6">
        <v>34</v>
      </c>
      <c r="F26" s="6">
        <v>31</v>
      </c>
      <c r="G26" s="27">
        <v>30</v>
      </c>
      <c r="H26" s="6">
        <v>40</v>
      </c>
      <c r="I26" s="6">
        <v>33</v>
      </c>
      <c r="J26" s="6">
        <v>30</v>
      </c>
      <c r="K26" s="6">
        <v>32</v>
      </c>
      <c r="L26" s="6"/>
      <c r="M26" s="6"/>
      <c r="N26" s="6"/>
      <c r="O26" s="7">
        <f t="shared" si="5"/>
        <v>33.6</v>
      </c>
      <c r="P26" s="8">
        <f t="shared" si="3"/>
        <v>2.3999999999999986</v>
      </c>
      <c r="Q26" s="9">
        <f t="shared" si="4"/>
        <v>9.599999999999994</v>
      </c>
    </row>
    <row r="27" spans="1:17" ht="12.75">
      <c r="A27" s="4" t="s">
        <v>23</v>
      </c>
      <c r="B27" s="6">
        <v>34</v>
      </c>
      <c r="C27" s="6">
        <v>33</v>
      </c>
      <c r="D27" s="6">
        <v>41</v>
      </c>
      <c r="E27" s="6">
        <v>42</v>
      </c>
      <c r="F27" s="6">
        <v>34</v>
      </c>
      <c r="G27" s="6">
        <v>29</v>
      </c>
      <c r="H27" s="6">
        <v>38</v>
      </c>
      <c r="I27" s="6">
        <v>32</v>
      </c>
      <c r="J27" s="6">
        <v>34</v>
      </c>
      <c r="K27" s="27">
        <v>37</v>
      </c>
      <c r="L27" s="6"/>
      <c r="M27" s="6"/>
      <c r="N27" s="6"/>
      <c r="O27" s="7">
        <f t="shared" si="5"/>
        <v>35.4</v>
      </c>
      <c r="P27" s="8">
        <f t="shared" si="3"/>
        <v>0.6000000000000014</v>
      </c>
      <c r="Q27" s="9">
        <f t="shared" si="4"/>
        <v>2.4000000000000057</v>
      </c>
    </row>
    <row r="28" spans="1:17" ht="12.75">
      <c r="A28" s="15" t="s">
        <v>24</v>
      </c>
      <c r="B28" s="16">
        <v>39</v>
      </c>
      <c r="C28" s="16">
        <v>34</v>
      </c>
      <c r="D28" s="16">
        <v>39</v>
      </c>
      <c r="E28" s="29">
        <v>36</v>
      </c>
      <c r="F28" s="16"/>
      <c r="G28" s="16"/>
      <c r="H28" s="16"/>
      <c r="I28" s="16"/>
      <c r="J28" s="16"/>
      <c r="K28" s="16"/>
      <c r="L28" s="6"/>
      <c r="M28" s="6"/>
      <c r="N28" s="6"/>
      <c r="O28" s="17">
        <f t="shared" si="5"/>
        <v>37</v>
      </c>
      <c r="P28" s="18">
        <f t="shared" si="3"/>
        <v>-1</v>
      </c>
      <c r="Q28" s="19">
        <f t="shared" si="4"/>
        <v>-4</v>
      </c>
    </row>
    <row r="29" spans="1:17" ht="12.75">
      <c r="A29" s="21" t="s">
        <v>19</v>
      </c>
      <c r="B29" s="16">
        <v>33</v>
      </c>
      <c r="C29" s="30">
        <v>31</v>
      </c>
      <c r="D29" s="16">
        <v>35</v>
      </c>
      <c r="E29" s="16">
        <v>30</v>
      </c>
      <c r="F29" s="16">
        <v>31</v>
      </c>
      <c r="G29" s="29">
        <v>30</v>
      </c>
      <c r="H29" s="16">
        <v>39</v>
      </c>
      <c r="I29" s="16">
        <v>38</v>
      </c>
      <c r="J29" s="16">
        <v>30</v>
      </c>
      <c r="K29" s="16">
        <v>31</v>
      </c>
      <c r="L29" s="6"/>
      <c r="M29" s="6"/>
      <c r="N29" s="6"/>
      <c r="O29" s="17">
        <f t="shared" si="5"/>
        <v>32.8</v>
      </c>
      <c r="P29" s="18">
        <f t="shared" si="3"/>
        <v>3.200000000000003</v>
      </c>
      <c r="Q29" s="19">
        <f t="shared" si="4"/>
        <v>12.800000000000011</v>
      </c>
    </row>
    <row r="30" spans="1:17" ht="13.5" thickBot="1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/>
      <c r="P30" s="18"/>
      <c r="Q30" s="19"/>
    </row>
    <row r="31" spans="1:17" ht="51.75" thickTop="1">
      <c r="A31" s="58" t="s">
        <v>22</v>
      </c>
      <c r="B31" s="59"/>
      <c r="C31" s="59"/>
      <c r="D31" s="59"/>
      <c r="E31" s="59"/>
      <c r="F31" s="59"/>
      <c r="G31" s="59"/>
      <c r="H31" s="59"/>
      <c r="I31" s="59"/>
      <c r="J31" s="59"/>
      <c r="K31" s="60"/>
      <c r="L31" s="2" t="s">
        <v>13</v>
      </c>
      <c r="M31" s="2" t="s">
        <v>14</v>
      </c>
      <c r="N31" s="2"/>
      <c r="O31" s="2" t="s">
        <v>9</v>
      </c>
      <c r="P31" s="2" t="s">
        <v>11</v>
      </c>
      <c r="Q31" s="3" t="s">
        <v>12</v>
      </c>
    </row>
    <row r="32" spans="1:17" ht="12.75">
      <c r="A32" s="1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7">
        <f aca="true" t="shared" si="6" ref="L32:L44">(O17)</f>
        <v>28.1</v>
      </c>
      <c r="M32" s="7">
        <f aca="true" t="shared" si="7" ref="M32:M44">(O2)</f>
        <v>29.7</v>
      </c>
      <c r="N32" s="7"/>
      <c r="O32" s="7">
        <f aca="true" t="shared" si="8" ref="O32:O44">AVERAGE(L32:M32)</f>
        <v>28.9</v>
      </c>
      <c r="P32" s="8">
        <f aca="true" t="shared" si="9" ref="P32:P44">36-O32</f>
        <v>7.100000000000001</v>
      </c>
      <c r="Q32" s="9">
        <f aca="true" t="shared" si="10" ref="Q32:Q44">P32*4</f>
        <v>28.400000000000006</v>
      </c>
    </row>
    <row r="33" spans="1:17" ht="12.75">
      <c r="A33" s="1" t="s">
        <v>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7">
        <f t="shared" si="6"/>
        <v>33.5</v>
      </c>
      <c r="M33" s="7">
        <f t="shared" si="7"/>
        <v>34</v>
      </c>
      <c r="N33" s="7"/>
      <c r="O33" s="7">
        <f t="shared" si="8"/>
        <v>33.75</v>
      </c>
      <c r="P33" s="8">
        <f t="shared" si="9"/>
        <v>2.25</v>
      </c>
      <c r="Q33" s="9">
        <f t="shared" si="10"/>
        <v>9</v>
      </c>
    </row>
    <row r="34" spans="1:17" ht="12.75">
      <c r="A34" s="1" t="s">
        <v>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7">
        <f t="shared" si="6"/>
        <v>27.6</v>
      </c>
      <c r="M34" s="7">
        <f t="shared" si="7"/>
        <v>31.4</v>
      </c>
      <c r="N34" s="7"/>
      <c r="O34" s="7">
        <f t="shared" si="8"/>
        <v>29.5</v>
      </c>
      <c r="P34" s="8">
        <f t="shared" si="9"/>
        <v>6.5</v>
      </c>
      <c r="Q34" s="9">
        <f t="shared" si="10"/>
        <v>26</v>
      </c>
    </row>
    <row r="35" spans="1:17" ht="12.75">
      <c r="A35" s="1" t="s">
        <v>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7">
        <f t="shared" si="6"/>
        <v>28.3</v>
      </c>
      <c r="M35" s="7">
        <f t="shared" si="7"/>
        <v>31.9</v>
      </c>
      <c r="N35" s="7"/>
      <c r="O35" s="7">
        <f t="shared" si="8"/>
        <v>30.1</v>
      </c>
      <c r="P35" s="8">
        <f t="shared" si="9"/>
        <v>5.899999999999999</v>
      </c>
      <c r="Q35" s="9">
        <f t="shared" si="10"/>
        <v>23.599999999999994</v>
      </c>
    </row>
    <row r="36" spans="1:17" ht="12.75">
      <c r="A36" s="1" t="s">
        <v>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7">
        <f t="shared" si="6"/>
        <v>30.7</v>
      </c>
      <c r="M36" s="7">
        <f t="shared" si="7"/>
        <v>34.5</v>
      </c>
      <c r="N36" s="7"/>
      <c r="O36" s="7">
        <f t="shared" si="8"/>
        <v>32.6</v>
      </c>
      <c r="P36" s="8">
        <f t="shared" si="9"/>
        <v>3.3999999999999986</v>
      </c>
      <c r="Q36" s="9">
        <f t="shared" si="10"/>
        <v>13.599999999999994</v>
      </c>
    </row>
    <row r="37" spans="1:17" ht="12.75">
      <c r="A37" s="1" t="s">
        <v>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7">
        <f t="shared" si="6"/>
        <v>30.1</v>
      </c>
      <c r="M37" s="7">
        <f t="shared" si="7"/>
        <v>32.3</v>
      </c>
      <c r="N37" s="7"/>
      <c r="O37" s="7">
        <f t="shared" si="8"/>
        <v>31.2</v>
      </c>
      <c r="P37" s="8">
        <f t="shared" si="9"/>
        <v>4.800000000000001</v>
      </c>
      <c r="Q37" s="9">
        <f t="shared" si="10"/>
        <v>19.200000000000003</v>
      </c>
    </row>
    <row r="38" spans="1:17" ht="12.75">
      <c r="A38" s="1" t="s">
        <v>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t="shared" si="6"/>
        <v>29.9</v>
      </c>
      <c r="M38" s="7">
        <f t="shared" si="7"/>
        <v>33</v>
      </c>
      <c r="N38" s="7"/>
      <c r="O38" s="7">
        <f t="shared" si="8"/>
        <v>31.45</v>
      </c>
      <c r="P38" s="8">
        <f t="shared" si="9"/>
        <v>4.550000000000001</v>
      </c>
      <c r="Q38" s="9">
        <f t="shared" si="10"/>
        <v>18.200000000000003</v>
      </c>
    </row>
    <row r="39" spans="1:17" ht="12.75">
      <c r="A39" s="1" t="s">
        <v>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31.7</v>
      </c>
      <c r="M39" s="7">
        <f t="shared" si="7"/>
        <v>34.7</v>
      </c>
      <c r="N39" s="7"/>
      <c r="O39" s="7">
        <f t="shared" si="8"/>
        <v>33.2</v>
      </c>
      <c r="P39" s="8">
        <f t="shared" si="9"/>
        <v>2.799999999999997</v>
      </c>
      <c r="Q39" s="9">
        <f t="shared" si="10"/>
        <v>11.199999999999989</v>
      </c>
    </row>
    <row r="40" spans="1:17" ht="12.75">
      <c r="A40" s="1" t="s">
        <v>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30.5</v>
      </c>
      <c r="M40" s="7">
        <f t="shared" si="7"/>
        <v>32.1</v>
      </c>
      <c r="N40" s="7"/>
      <c r="O40" s="7">
        <f t="shared" si="8"/>
        <v>31.3</v>
      </c>
      <c r="P40" s="8">
        <f t="shared" si="9"/>
        <v>4.699999999999999</v>
      </c>
      <c r="Q40" s="9">
        <f t="shared" si="10"/>
        <v>18.799999999999997</v>
      </c>
    </row>
    <row r="41" spans="1:17" ht="12.75">
      <c r="A41" s="4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33.6</v>
      </c>
      <c r="M41" s="7">
        <f t="shared" si="7"/>
        <v>39.375</v>
      </c>
      <c r="N41" s="7"/>
      <c r="O41" s="7">
        <f t="shared" si="8"/>
        <v>36.4875</v>
      </c>
      <c r="P41" s="8">
        <f t="shared" si="9"/>
        <v>-0.48749999999999716</v>
      </c>
      <c r="Q41" s="9">
        <f t="shared" si="10"/>
        <v>-1.9499999999999886</v>
      </c>
    </row>
    <row r="42" spans="1:17" ht="12.75">
      <c r="A42" s="4" t="s">
        <v>23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35.4</v>
      </c>
      <c r="M42" s="7">
        <f t="shared" si="7"/>
        <v>38.4</v>
      </c>
      <c r="N42" s="7"/>
      <c r="O42" s="7">
        <f t="shared" si="8"/>
        <v>36.9</v>
      </c>
      <c r="P42" s="8">
        <f t="shared" si="9"/>
        <v>-0.8999999999999986</v>
      </c>
      <c r="Q42" s="9">
        <f t="shared" si="10"/>
        <v>-3.5999999999999943</v>
      </c>
    </row>
    <row r="43" spans="1:17" ht="12.75">
      <c r="A43" s="15" t="s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>
        <f t="shared" si="6"/>
        <v>37</v>
      </c>
      <c r="M43" s="17">
        <f t="shared" si="7"/>
        <v>40</v>
      </c>
      <c r="N43" s="7"/>
      <c r="O43" s="7">
        <f t="shared" si="8"/>
        <v>38.5</v>
      </c>
      <c r="P43" s="18">
        <f t="shared" si="9"/>
        <v>-2.5</v>
      </c>
      <c r="Q43" s="19">
        <f t="shared" si="10"/>
        <v>-10</v>
      </c>
    </row>
    <row r="44" spans="1:17" ht="12.75">
      <c r="A44" s="21" t="s">
        <v>19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>
        <f t="shared" si="6"/>
        <v>32.8</v>
      </c>
      <c r="M44" s="17">
        <f t="shared" si="7"/>
        <v>35.3</v>
      </c>
      <c r="N44" s="7"/>
      <c r="O44" s="7">
        <f t="shared" si="8"/>
        <v>34.05</v>
      </c>
      <c r="P44" s="18">
        <f t="shared" si="9"/>
        <v>1.9500000000000028</v>
      </c>
      <c r="Q44" s="19">
        <f t="shared" si="10"/>
        <v>7.800000000000011</v>
      </c>
    </row>
    <row r="45" spans="1:17" ht="13.5" thickBot="1">
      <c r="A45" s="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3"/>
      <c r="M45" s="13"/>
      <c r="N45" s="13"/>
      <c r="O45" s="13"/>
      <c r="P45" s="11"/>
      <c r="Q45" s="12"/>
    </row>
    <row r="46" spans="1:17" ht="13.5" thickTop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3"/>
      <c r="M46" s="23"/>
      <c r="N46" s="23"/>
      <c r="O46" s="23"/>
      <c r="P46" s="24"/>
      <c r="Q46" s="25"/>
    </row>
  </sheetData>
  <sheetProtection/>
  <mergeCells count="3">
    <mergeCell ref="A31:K31"/>
    <mergeCell ref="A16:K16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7">
      <selection activeCell="H2" sqref="H2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31</v>
      </c>
      <c r="C2" s="28">
        <v>31</v>
      </c>
      <c r="D2" s="28">
        <v>28</v>
      </c>
      <c r="E2" s="27">
        <v>35</v>
      </c>
      <c r="F2" s="28">
        <v>32</v>
      </c>
      <c r="G2" s="28">
        <v>31</v>
      </c>
      <c r="H2" s="28">
        <v>25</v>
      </c>
      <c r="I2" s="28">
        <v>29</v>
      </c>
      <c r="J2" s="28">
        <v>30</v>
      </c>
      <c r="K2" s="28">
        <v>33</v>
      </c>
      <c r="L2" s="6"/>
      <c r="M2" s="6"/>
      <c r="N2" s="6"/>
      <c r="O2" s="7">
        <f aca="true" t="shared" si="0" ref="O2:O18">AVERAGE(B2:L2)</f>
        <v>30.5</v>
      </c>
      <c r="P2" s="8">
        <f aca="true" t="shared" si="1" ref="P2:P18">36-O2</f>
        <v>5.5</v>
      </c>
      <c r="Q2" s="9">
        <f aca="true" t="shared" si="2" ref="Q2:Q18">P2*4</f>
        <v>22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8">
        <v>35</v>
      </c>
      <c r="F4" s="6">
        <v>30</v>
      </c>
      <c r="G4" s="28">
        <v>33</v>
      </c>
      <c r="H4" s="6">
        <v>31</v>
      </c>
      <c r="I4" s="27">
        <v>34</v>
      </c>
      <c r="J4" s="6">
        <v>28</v>
      </c>
      <c r="K4" s="28">
        <v>38</v>
      </c>
      <c r="L4" s="6"/>
      <c r="M4" s="6"/>
      <c r="N4" s="6"/>
      <c r="O4" s="7">
        <f t="shared" si="0"/>
        <v>32.5</v>
      </c>
      <c r="P4" s="8">
        <f t="shared" si="1"/>
        <v>3.5</v>
      </c>
      <c r="Q4" s="9">
        <f t="shared" si="2"/>
        <v>14</v>
      </c>
    </row>
    <row r="5" spans="1:17" ht="12.75">
      <c r="A5" s="1" t="s">
        <v>1</v>
      </c>
      <c r="B5" s="6">
        <v>33</v>
      </c>
      <c r="C5" s="28">
        <v>32</v>
      </c>
      <c r="D5" s="6">
        <v>30</v>
      </c>
      <c r="E5" s="28">
        <v>31</v>
      </c>
      <c r="F5" s="6">
        <v>27</v>
      </c>
      <c r="G5" s="28">
        <v>31</v>
      </c>
      <c r="H5" s="6">
        <v>34</v>
      </c>
      <c r="I5" s="27">
        <v>31</v>
      </c>
      <c r="J5" s="6">
        <v>33</v>
      </c>
      <c r="K5" s="28">
        <v>41</v>
      </c>
      <c r="L5" s="6"/>
      <c r="M5" s="6"/>
      <c r="N5" s="6"/>
      <c r="O5" s="7">
        <f t="shared" si="0"/>
        <v>32.3</v>
      </c>
      <c r="P5" s="8">
        <f t="shared" si="1"/>
        <v>3.700000000000003</v>
      </c>
      <c r="Q5" s="9">
        <f t="shared" si="2"/>
        <v>14.800000000000011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36</v>
      </c>
      <c r="C7" s="6">
        <v>30</v>
      </c>
      <c r="D7" s="28">
        <v>34</v>
      </c>
      <c r="E7" s="6">
        <v>34</v>
      </c>
      <c r="F7" s="28">
        <v>34</v>
      </c>
      <c r="G7" s="6">
        <v>33</v>
      </c>
      <c r="H7" s="28">
        <v>32</v>
      </c>
      <c r="I7" s="6">
        <v>37</v>
      </c>
      <c r="J7" s="27">
        <v>37</v>
      </c>
      <c r="K7" s="6">
        <v>27</v>
      </c>
      <c r="L7" s="6"/>
      <c r="M7" s="6"/>
      <c r="N7" s="6"/>
      <c r="O7" s="7">
        <f t="shared" si="0"/>
        <v>33.4</v>
      </c>
      <c r="P7" s="8">
        <f t="shared" si="1"/>
        <v>2.6000000000000014</v>
      </c>
      <c r="Q7" s="9">
        <f t="shared" si="2"/>
        <v>10.400000000000006</v>
      </c>
    </row>
    <row r="8" spans="1:17" ht="12.75">
      <c r="A8" s="1" t="s">
        <v>5</v>
      </c>
      <c r="B8" s="27">
        <v>35</v>
      </c>
      <c r="C8" s="6">
        <v>32</v>
      </c>
      <c r="D8" s="28">
        <v>40</v>
      </c>
      <c r="E8" s="6">
        <v>32</v>
      </c>
      <c r="F8" s="28">
        <v>32</v>
      </c>
      <c r="G8" s="6">
        <v>31</v>
      </c>
      <c r="H8" s="33">
        <v>33</v>
      </c>
      <c r="I8" s="6">
        <v>30</v>
      </c>
      <c r="J8" s="28">
        <v>32</v>
      </c>
      <c r="K8" s="6">
        <v>36</v>
      </c>
      <c r="L8" s="6"/>
      <c r="M8" s="28"/>
      <c r="N8" s="28"/>
      <c r="O8" s="7">
        <f t="shared" si="0"/>
        <v>33.3</v>
      </c>
      <c r="P8" s="8">
        <f t="shared" si="1"/>
        <v>2.700000000000003</v>
      </c>
      <c r="Q8" s="9">
        <f t="shared" si="2"/>
        <v>10.800000000000011</v>
      </c>
    </row>
    <row r="9" spans="1:17" ht="12.75">
      <c r="A9" s="1" t="s">
        <v>8</v>
      </c>
      <c r="B9" s="6">
        <v>33</v>
      </c>
      <c r="C9" s="27">
        <v>41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8">
        <v>33</v>
      </c>
      <c r="L9" s="6"/>
      <c r="M9" s="6"/>
      <c r="N9" s="6"/>
      <c r="O9" s="7">
        <f t="shared" si="0"/>
        <v>35.5</v>
      </c>
      <c r="P9" s="8">
        <f t="shared" si="1"/>
        <v>0.5</v>
      </c>
      <c r="Q9" s="9">
        <f t="shared" si="2"/>
        <v>2</v>
      </c>
    </row>
    <row r="10" spans="1:17" ht="12.75">
      <c r="A10" s="1" t="s">
        <v>2</v>
      </c>
      <c r="B10" s="6">
        <v>37</v>
      </c>
      <c r="C10" s="28">
        <v>32</v>
      </c>
      <c r="D10" s="6">
        <v>32</v>
      </c>
      <c r="E10" s="28">
        <v>33</v>
      </c>
      <c r="F10" s="6">
        <v>35</v>
      </c>
      <c r="G10" s="28">
        <v>30</v>
      </c>
      <c r="H10" s="6">
        <v>35</v>
      </c>
      <c r="I10" s="27">
        <v>35</v>
      </c>
      <c r="J10" s="6">
        <v>36</v>
      </c>
      <c r="K10" s="28">
        <v>33</v>
      </c>
      <c r="L10" s="6"/>
      <c r="M10" s="6"/>
      <c r="N10" s="6"/>
      <c r="O10" s="7">
        <f t="shared" si="0"/>
        <v>33.8</v>
      </c>
      <c r="P10" s="8">
        <f t="shared" si="1"/>
        <v>2.200000000000003</v>
      </c>
      <c r="Q10" s="9">
        <f t="shared" si="2"/>
        <v>8.800000000000011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8">
        <v>37</v>
      </c>
      <c r="C12" s="6">
        <v>38</v>
      </c>
      <c r="D12" s="27">
        <v>45</v>
      </c>
      <c r="E12" s="6">
        <v>42</v>
      </c>
      <c r="F12" s="28">
        <v>42</v>
      </c>
      <c r="G12" s="6">
        <v>34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39.4</v>
      </c>
      <c r="P12" s="8">
        <f t="shared" si="1"/>
        <v>-3.3999999999999986</v>
      </c>
      <c r="Q12" s="9">
        <f t="shared" si="2"/>
        <v>-13.599999999999994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30">
        <v>38</v>
      </c>
      <c r="F13" s="30">
        <v>31</v>
      </c>
      <c r="G13" s="30">
        <v>37</v>
      </c>
      <c r="H13" s="30">
        <v>36</v>
      </c>
      <c r="I13" s="30">
        <v>40</v>
      </c>
      <c r="J13" s="16">
        <v>45</v>
      </c>
      <c r="K13" s="29">
        <v>41</v>
      </c>
      <c r="L13" s="16"/>
      <c r="M13" s="16"/>
      <c r="N13" s="16"/>
      <c r="O13" s="17">
        <f t="shared" si="0"/>
        <v>38.6</v>
      </c>
      <c r="P13" s="18">
        <f t="shared" si="1"/>
        <v>-2.6000000000000014</v>
      </c>
      <c r="Q13" s="19">
        <f t="shared" si="2"/>
        <v>-10.400000000000006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42</v>
      </c>
      <c r="B15" s="16">
        <v>51</v>
      </c>
      <c r="C15" s="30">
        <v>45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48</v>
      </c>
      <c r="P15" s="18">
        <f t="shared" si="1"/>
        <v>-12</v>
      </c>
      <c r="Q15" s="19">
        <f t="shared" si="2"/>
        <v>-48</v>
      </c>
    </row>
    <row r="16" spans="1:17" ht="12.75">
      <c r="A16" s="4" t="s">
        <v>43</v>
      </c>
      <c r="B16" s="6">
        <v>40</v>
      </c>
      <c r="C16" s="27">
        <v>43</v>
      </c>
      <c r="D16" s="6">
        <v>45</v>
      </c>
      <c r="E16" s="28">
        <v>44</v>
      </c>
      <c r="F16" s="6">
        <v>42</v>
      </c>
      <c r="G16" s="28">
        <v>45</v>
      </c>
      <c r="H16" s="6">
        <v>35</v>
      </c>
      <c r="I16" s="28">
        <v>46</v>
      </c>
      <c r="J16" s="6">
        <v>42</v>
      </c>
      <c r="K16" s="28">
        <v>42</v>
      </c>
      <c r="L16" s="6"/>
      <c r="M16" s="6"/>
      <c r="N16" s="6"/>
      <c r="O16" s="17">
        <f t="shared" si="0"/>
        <v>42.4</v>
      </c>
      <c r="P16" s="18">
        <f t="shared" si="1"/>
        <v>-6.399999999999999</v>
      </c>
      <c r="Q16" s="19">
        <f t="shared" si="2"/>
        <v>-25.599999999999994</v>
      </c>
    </row>
    <row r="17" spans="1:17" ht="12.75">
      <c r="A17" s="4" t="s">
        <v>44</v>
      </c>
      <c r="B17" s="6">
        <v>33</v>
      </c>
      <c r="C17" s="27">
        <v>35</v>
      </c>
      <c r="D17" s="6">
        <v>47</v>
      </c>
      <c r="E17" s="28">
        <v>42</v>
      </c>
      <c r="F17" s="6">
        <v>46</v>
      </c>
      <c r="G17" s="28">
        <v>38</v>
      </c>
      <c r="H17" s="6">
        <v>45</v>
      </c>
      <c r="I17" s="28">
        <v>39</v>
      </c>
      <c r="J17" s="6">
        <v>40</v>
      </c>
      <c r="K17" s="28">
        <v>38</v>
      </c>
      <c r="L17" s="6"/>
      <c r="M17" s="6"/>
      <c r="N17" s="6"/>
      <c r="O17" s="17">
        <f t="shared" si="0"/>
        <v>40.3</v>
      </c>
      <c r="P17" s="18">
        <f t="shared" si="1"/>
        <v>-4.299999999999997</v>
      </c>
      <c r="Q17" s="19">
        <f t="shared" si="2"/>
        <v>-17.19999999999999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32</v>
      </c>
      <c r="C20" s="28">
        <v>33</v>
      </c>
      <c r="D20" s="6">
        <v>32</v>
      </c>
      <c r="E20" s="28">
        <v>29</v>
      </c>
      <c r="F20" s="6">
        <v>26</v>
      </c>
      <c r="G20" s="27">
        <v>26</v>
      </c>
      <c r="H20" s="6">
        <v>30</v>
      </c>
      <c r="I20" s="28">
        <v>33</v>
      </c>
      <c r="J20" s="6">
        <v>28</v>
      </c>
      <c r="K20" s="28">
        <v>29</v>
      </c>
      <c r="L20" s="26"/>
      <c r="M20" s="26"/>
      <c r="N20" s="26"/>
      <c r="O20" s="7">
        <f>AVERAGE(B20:K20)</f>
        <v>29.8</v>
      </c>
      <c r="P20" s="8">
        <f aca="true" t="shared" si="3" ref="P20:P36">36-O20</f>
        <v>6.199999999999999</v>
      </c>
      <c r="Q20" s="9">
        <f aca="true" t="shared" si="4" ref="Q20:Q36">P20*4</f>
        <v>24.799999999999997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30</v>
      </c>
      <c r="C22" s="27">
        <v>30</v>
      </c>
      <c r="D22" s="6">
        <v>30</v>
      </c>
      <c r="E22" s="28">
        <v>30</v>
      </c>
      <c r="F22" s="6">
        <v>36</v>
      </c>
      <c r="G22" s="28">
        <v>29</v>
      </c>
      <c r="H22" s="6">
        <v>31</v>
      </c>
      <c r="I22" s="28">
        <v>29</v>
      </c>
      <c r="J22" s="6">
        <v>33</v>
      </c>
      <c r="K22" s="28">
        <v>31</v>
      </c>
      <c r="L22" s="26"/>
      <c r="M22" s="26"/>
      <c r="N22" s="26"/>
      <c r="O22" s="7">
        <f>AVERAGE(B22:K22)</f>
        <v>30.9</v>
      </c>
      <c r="P22" s="8">
        <f t="shared" si="3"/>
        <v>5.100000000000001</v>
      </c>
      <c r="Q22" s="9">
        <f t="shared" si="4"/>
        <v>20.400000000000006</v>
      </c>
    </row>
    <row r="23" spans="1:17" ht="12.75">
      <c r="A23" s="1" t="s">
        <v>1</v>
      </c>
      <c r="B23" s="6">
        <v>28</v>
      </c>
      <c r="C23" s="28">
        <v>28</v>
      </c>
      <c r="D23" s="6">
        <v>33</v>
      </c>
      <c r="E23" s="28">
        <v>31</v>
      </c>
      <c r="F23" s="6">
        <v>30</v>
      </c>
      <c r="G23" s="28">
        <v>29</v>
      </c>
      <c r="H23" s="28">
        <v>32</v>
      </c>
      <c r="I23" s="27">
        <v>29</v>
      </c>
      <c r="J23" s="6">
        <v>30</v>
      </c>
      <c r="K23" s="28">
        <v>31</v>
      </c>
      <c r="L23" s="26"/>
      <c r="M23" s="26"/>
      <c r="N23" s="26"/>
      <c r="O23" s="7">
        <f>AVERAGE(B23:K23)</f>
        <v>30.1</v>
      </c>
      <c r="P23" s="8">
        <f t="shared" si="3"/>
        <v>5.899999999999999</v>
      </c>
      <c r="Q23" s="9">
        <f t="shared" si="4"/>
        <v>23.599999999999994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37</v>
      </c>
      <c r="C25" s="27">
        <v>32</v>
      </c>
      <c r="D25" s="6">
        <v>34</v>
      </c>
      <c r="E25" s="28">
        <v>34</v>
      </c>
      <c r="F25" s="6">
        <v>27</v>
      </c>
      <c r="G25" s="28">
        <v>26</v>
      </c>
      <c r="H25" s="28">
        <v>31</v>
      </c>
      <c r="I25" s="28">
        <v>27</v>
      </c>
      <c r="J25" s="6">
        <v>30</v>
      </c>
      <c r="K25" s="28">
        <v>31</v>
      </c>
      <c r="L25" s="26"/>
      <c r="M25" s="26"/>
      <c r="N25" s="26"/>
      <c r="O25" s="7">
        <f>AVERAGE(B25:K25)</f>
        <v>30.9</v>
      </c>
      <c r="P25" s="8">
        <f t="shared" si="3"/>
        <v>5.100000000000001</v>
      </c>
      <c r="Q25" s="9">
        <f t="shared" si="4"/>
        <v>20.400000000000006</v>
      </c>
    </row>
    <row r="26" spans="1:17" ht="12.75">
      <c r="A26" s="1" t="s">
        <v>5</v>
      </c>
      <c r="B26" s="6">
        <v>30</v>
      </c>
      <c r="C26" s="28">
        <v>32</v>
      </c>
      <c r="D26" s="6">
        <v>33</v>
      </c>
      <c r="E26" s="28">
        <v>30</v>
      </c>
      <c r="F26" s="6">
        <v>30</v>
      </c>
      <c r="G26" s="27">
        <v>32</v>
      </c>
      <c r="H26" s="6">
        <v>31</v>
      </c>
      <c r="I26" s="28">
        <v>37</v>
      </c>
      <c r="J26" s="6">
        <v>34</v>
      </c>
      <c r="K26" s="28">
        <v>32</v>
      </c>
      <c r="L26" s="6"/>
      <c r="M26" s="6"/>
      <c r="N26" s="6"/>
      <c r="O26" s="7">
        <f aca="true" t="shared" si="5" ref="O26:O36">AVERAGE(B26:L26)</f>
        <v>32.1</v>
      </c>
      <c r="P26" s="8">
        <f t="shared" si="3"/>
        <v>3.8999999999999986</v>
      </c>
      <c r="Q26" s="9">
        <f t="shared" si="4"/>
        <v>15.599999999999994</v>
      </c>
    </row>
    <row r="27" spans="1:17" ht="12.75">
      <c r="A27" s="1" t="s">
        <v>8</v>
      </c>
      <c r="B27" s="6">
        <v>31</v>
      </c>
      <c r="C27" s="28">
        <v>27</v>
      </c>
      <c r="D27" s="6">
        <v>35</v>
      </c>
      <c r="E27" s="28">
        <v>34</v>
      </c>
      <c r="F27" s="6">
        <v>32</v>
      </c>
      <c r="G27" s="28">
        <v>32</v>
      </c>
      <c r="H27" s="6">
        <v>30</v>
      </c>
      <c r="I27" s="27">
        <v>35</v>
      </c>
      <c r="J27" s="6">
        <v>35</v>
      </c>
      <c r="K27" s="28">
        <v>33</v>
      </c>
      <c r="L27" s="6"/>
      <c r="M27" s="6"/>
      <c r="N27" s="6"/>
      <c r="O27" s="7">
        <f t="shared" si="5"/>
        <v>32.4</v>
      </c>
      <c r="P27" s="8">
        <f t="shared" si="3"/>
        <v>3.6000000000000014</v>
      </c>
      <c r="Q27" s="9">
        <f t="shared" si="4"/>
        <v>14.400000000000006</v>
      </c>
    </row>
    <row r="28" spans="1:17" ht="12.75">
      <c r="A28" s="1" t="s">
        <v>2</v>
      </c>
      <c r="B28" s="6">
        <v>31</v>
      </c>
      <c r="C28" s="28">
        <v>28</v>
      </c>
      <c r="D28" s="28">
        <v>28</v>
      </c>
      <c r="E28" s="28">
        <v>32</v>
      </c>
      <c r="F28" s="6">
        <v>31</v>
      </c>
      <c r="G28" s="28">
        <v>31</v>
      </c>
      <c r="H28" s="6">
        <v>32</v>
      </c>
      <c r="I28" s="27">
        <v>32</v>
      </c>
      <c r="J28" s="6">
        <v>32</v>
      </c>
      <c r="K28" s="28">
        <v>33</v>
      </c>
      <c r="L28" s="6"/>
      <c r="M28" s="6"/>
      <c r="N28" s="6"/>
      <c r="O28" s="7">
        <f t="shared" si="5"/>
        <v>31</v>
      </c>
      <c r="P28" s="8">
        <f t="shared" si="3"/>
        <v>5</v>
      </c>
      <c r="Q28" s="9">
        <f t="shared" si="4"/>
        <v>20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8">
        <v>29</v>
      </c>
      <c r="F30" s="6">
        <v>43</v>
      </c>
      <c r="G30" s="27">
        <v>40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35.9</v>
      </c>
      <c r="P30" s="8">
        <f t="shared" si="3"/>
        <v>0.10000000000000142</v>
      </c>
      <c r="Q30" s="9">
        <f t="shared" si="4"/>
        <v>0.4000000000000057</v>
      </c>
    </row>
    <row r="31" spans="1:17" ht="12.75">
      <c r="A31" s="15" t="s">
        <v>24</v>
      </c>
      <c r="B31" s="16">
        <v>43</v>
      </c>
      <c r="C31" s="29">
        <v>36</v>
      </c>
      <c r="D31" s="16">
        <v>36</v>
      </c>
      <c r="E31" s="30">
        <v>40</v>
      </c>
      <c r="F31" s="16">
        <v>37</v>
      </c>
      <c r="G31" s="30">
        <v>35</v>
      </c>
      <c r="H31" s="16">
        <v>35</v>
      </c>
      <c r="I31" s="30">
        <v>39</v>
      </c>
      <c r="J31" s="16">
        <v>39</v>
      </c>
      <c r="K31" s="30">
        <v>32</v>
      </c>
      <c r="L31" s="6"/>
      <c r="M31" s="6"/>
      <c r="N31" s="6"/>
      <c r="O31" s="17">
        <f t="shared" si="5"/>
        <v>37.2</v>
      </c>
      <c r="P31" s="18">
        <f t="shared" si="3"/>
        <v>-1.2000000000000028</v>
      </c>
      <c r="Q31" s="19">
        <f t="shared" si="4"/>
        <v>-4.800000000000011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42</v>
      </c>
      <c r="B33" s="16">
        <v>38</v>
      </c>
      <c r="C33" s="30">
        <v>34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</v>
      </c>
      <c r="P33" s="18">
        <f t="shared" si="3"/>
        <v>0</v>
      </c>
      <c r="Q33" s="19">
        <f t="shared" si="4"/>
        <v>0</v>
      </c>
    </row>
    <row r="34" spans="1:17" ht="12.75">
      <c r="A34" s="4" t="s">
        <v>43</v>
      </c>
      <c r="B34" s="6">
        <v>33</v>
      </c>
      <c r="C34" s="33">
        <v>34</v>
      </c>
      <c r="D34" s="6">
        <v>38</v>
      </c>
      <c r="E34" s="28">
        <v>41</v>
      </c>
      <c r="F34" s="6">
        <v>36</v>
      </c>
      <c r="G34" s="27">
        <v>35</v>
      </c>
      <c r="H34" s="6">
        <v>32</v>
      </c>
      <c r="I34" s="28">
        <v>41</v>
      </c>
      <c r="J34" s="6">
        <v>38</v>
      </c>
      <c r="K34" s="28">
        <v>47</v>
      </c>
      <c r="L34" s="6"/>
      <c r="M34" s="6"/>
      <c r="N34" s="6"/>
      <c r="O34" s="17">
        <f t="shared" si="5"/>
        <v>37.5</v>
      </c>
      <c r="P34" s="18">
        <f t="shared" si="3"/>
        <v>-1.5</v>
      </c>
      <c r="Q34" s="19">
        <f t="shared" si="4"/>
        <v>-6</v>
      </c>
    </row>
    <row r="35" spans="1:17" ht="12.75">
      <c r="A35" s="4" t="s">
        <v>44</v>
      </c>
      <c r="B35" s="6">
        <v>30</v>
      </c>
      <c r="C35" s="27">
        <v>34</v>
      </c>
      <c r="D35" s="6">
        <v>42</v>
      </c>
      <c r="E35" s="28">
        <v>40</v>
      </c>
      <c r="F35" s="6">
        <v>37</v>
      </c>
      <c r="G35" s="28">
        <v>36</v>
      </c>
      <c r="H35" s="6">
        <v>36</v>
      </c>
      <c r="I35" s="28">
        <v>38</v>
      </c>
      <c r="J35" s="6">
        <v>33</v>
      </c>
      <c r="K35" s="28">
        <v>37</v>
      </c>
      <c r="L35" s="6"/>
      <c r="M35" s="6"/>
      <c r="N35" s="6"/>
      <c r="O35" s="17">
        <f t="shared" si="5"/>
        <v>36.3</v>
      </c>
      <c r="P35" s="18">
        <f t="shared" si="3"/>
        <v>-0.29999999999999716</v>
      </c>
      <c r="Q35" s="19">
        <f t="shared" si="4"/>
        <v>-1.1999999999999886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53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29.8</v>
      </c>
      <c r="M38" s="7">
        <f aca="true" t="shared" si="7" ref="M38:M54">(O2)</f>
        <v>30.5</v>
      </c>
      <c r="N38" s="7"/>
      <c r="O38" s="7">
        <f aca="true" t="shared" si="8" ref="O38:O54">AVERAGE(L38:M38)</f>
        <v>30.15</v>
      </c>
      <c r="P38" s="8">
        <f aca="true" t="shared" si="9" ref="P38:P54">36-O38</f>
        <v>5.850000000000001</v>
      </c>
      <c r="Q38" s="9">
        <f aca="true" t="shared" si="10" ref="Q38:Q54">P38*4</f>
        <v>23.400000000000006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30.9</v>
      </c>
      <c r="M40" s="7">
        <f t="shared" si="7"/>
        <v>32.5</v>
      </c>
      <c r="N40" s="7"/>
      <c r="O40" s="7">
        <f t="shared" si="8"/>
        <v>31.7</v>
      </c>
      <c r="P40" s="8">
        <f t="shared" si="9"/>
        <v>4.300000000000001</v>
      </c>
      <c r="Q40" s="9">
        <f t="shared" si="10"/>
        <v>17.200000000000003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30.1</v>
      </c>
      <c r="M41" s="7">
        <f t="shared" si="7"/>
        <v>32.3</v>
      </c>
      <c r="N41" s="7"/>
      <c r="O41" s="7">
        <f t="shared" si="8"/>
        <v>31.2</v>
      </c>
      <c r="P41" s="8">
        <f t="shared" si="9"/>
        <v>4.800000000000001</v>
      </c>
      <c r="Q41" s="9">
        <f t="shared" si="10"/>
        <v>19.200000000000003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30.9</v>
      </c>
      <c r="M43" s="7">
        <f t="shared" si="7"/>
        <v>33.4</v>
      </c>
      <c r="N43" s="7"/>
      <c r="O43" s="7">
        <f t="shared" si="8"/>
        <v>32.15</v>
      </c>
      <c r="P43" s="8">
        <f t="shared" si="9"/>
        <v>3.8500000000000014</v>
      </c>
      <c r="Q43" s="9">
        <f t="shared" si="10"/>
        <v>15.400000000000006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32.1</v>
      </c>
      <c r="M44" s="7">
        <f t="shared" si="7"/>
        <v>33.3</v>
      </c>
      <c r="N44" s="7"/>
      <c r="O44" s="7">
        <f t="shared" si="8"/>
        <v>32.7</v>
      </c>
      <c r="P44" s="8">
        <f t="shared" si="9"/>
        <v>3.299999999999997</v>
      </c>
      <c r="Q44" s="9">
        <f t="shared" si="10"/>
        <v>13.199999999999989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32.4</v>
      </c>
      <c r="M45" s="7">
        <f t="shared" si="7"/>
        <v>35.5</v>
      </c>
      <c r="N45" s="7"/>
      <c r="O45" s="7">
        <f t="shared" si="8"/>
        <v>33.95</v>
      </c>
      <c r="P45" s="8">
        <f t="shared" si="9"/>
        <v>2.049999999999997</v>
      </c>
      <c r="Q45" s="9">
        <f t="shared" si="10"/>
        <v>8.199999999999989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31</v>
      </c>
      <c r="M46" s="7">
        <f t="shared" si="7"/>
        <v>33.8</v>
      </c>
      <c r="N46" s="7"/>
      <c r="O46" s="7">
        <f t="shared" si="8"/>
        <v>32.4</v>
      </c>
      <c r="P46" s="8">
        <f t="shared" si="9"/>
        <v>3.6000000000000014</v>
      </c>
      <c r="Q46" s="9">
        <f t="shared" si="10"/>
        <v>14.400000000000006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35.9</v>
      </c>
      <c r="M48" s="7">
        <f t="shared" si="7"/>
        <v>39.4</v>
      </c>
      <c r="N48" s="7"/>
      <c r="O48" s="7">
        <f t="shared" si="8"/>
        <v>37.65</v>
      </c>
      <c r="P48" s="8">
        <f t="shared" si="9"/>
        <v>-1.6499999999999986</v>
      </c>
      <c r="Q48" s="9">
        <f t="shared" si="10"/>
        <v>-6.599999999999994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37.2</v>
      </c>
      <c r="M49" s="17">
        <f t="shared" si="7"/>
        <v>38.6</v>
      </c>
      <c r="N49" s="7"/>
      <c r="O49" s="7">
        <f t="shared" si="8"/>
        <v>37.900000000000006</v>
      </c>
      <c r="P49" s="18">
        <f t="shared" si="9"/>
        <v>-1.9000000000000057</v>
      </c>
      <c r="Q49" s="19">
        <f t="shared" si="10"/>
        <v>-7.600000000000023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</v>
      </c>
      <c r="M51" s="17">
        <f t="shared" si="7"/>
        <v>48</v>
      </c>
      <c r="N51" s="17"/>
      <c r="O51" s="17">
        <f t="shared" si="8"/>
        <v>42</v>
      </c>
      <c r="P51" s="18">
        <f t="shared" si="9"/>
        <v>-6</v>
      </c>
      <c r="Q51" s="19">
        <f t="shared" si="10"/>
        <v>-24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37.5</v>
      </c>
      <c r="M52" s="17">
        <f t="shared" si="7"/>
        <v>42.4</v>
      </c>
      <c r="N52" s="6"/>
      <c r="O52" s="17">
        <f t="shared" si="8"/>
        <v>39.95</v>
      </c>
      <c r="P52" s="18">
        <f t="shared" si="9"/>
        <v>-3.950000000000003</v>
      </c>
      <c r="Q52" s="19">
        <f t="shared" si="10"/>
        <v>-15.800000000000011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36.3</v>
      </c>
      <c r="M53" s="17">
        <f t="shared" si="7"/>
        <v>40.3</v>
      </c>
      <c r="N53" s="6"/>
      <c r="O53" s="17">
        <f t="shared" si="8"/>
        <v>38.3</v>
      </c>
      <c r="P53" s="18">
        <f t="shared" si="9"/>
        <v>-2.299999999999997</v>
      </c>
      <c r="Q53" s="19">
        <f t="shared" si="10"/>
        <v>-9.199999999999989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  <row r="58" spans="4:10" ht="12.75">
      <c r="D58" s="20"/>
      <c r="E58" s="35"/>
      <c r="F58" s="20"/>
      <c r="G58" s="35"/>
      <c r="H58" s="22"/>
      <c r="I58" s="35"/>
      <c r="J58" s="34"/>
    </row>
    <row r="59" spans="4:10" ht="12.75">
      <c r="D59" s="20"/>
      <c r="E59" s="35"/>
      <c r="F59" s="20"/>
      <c r="G59" s="35"/>
      <c r="H59" s="22"/>
      <c r="I59" s="35"/>
      <c r="J59" s="34"/>
    </row>
    <row r="60" ht="12.75">
      <c r="J60" s="34"/>
    </row>
    <row r="61" ht="13.5" thickBot="1"/>
    <row r="62" spans="1:17" ht="51.75" thickTop="1">
      <c r="A62" s="58" t="s">
        <v>15</v>
      </c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14"/>
      <c r="M62" s="14"/>
      <c r="N62" s="14"/>
      <c r="O62" s="2" t="s">
        <v>9</v>
      </c>
      <c r="P62" s="2" t="s">
        <v>11</v>
      </c>
      <c r="Q62" s="3" t="s">
        <v>12</v>
      </c>
    </row>
    <row r="63" spans="1:17" ht="12.75">
      <c r="A63" s="1" t="s">
        <v>47</v>
      </c>
      <c r="B63" s="28">
        <v>46</v>
      </c>
      <c r="C63" s="27">
        <v>39</v>
      </c>
      <c r="D63" s="28"/>
      <c r="E63" s="28"/>
      <c r="F63" s="28"/>
      <c r="G63" s="28"/>
      <c r="H63" s="28"/>
      <c r="I63" s="28"/>
      <c r="J63" s="28"/>
      <c r="K63" s="28"/>
      <c r="L63" s="6"/>
      <c r="M63" s="6"/>
      <c r="N63" s="6"/>
      <c r="O63" s="7">
        <f aca="true" t="shared" si="11" ref="O63:O79">AVERAGE(B63:L63)</f>
        <v>42.5</v>
      </c>
      <c r="P63" s="8">
        <f aca="true" t="shared" si="12" ref="P63:P79">36-O63</f>
        <v>-6.5</v>
      </c>
      <c r="Q63" s="9">
        <f aca="true" t="shared" si="13" ref="Q63:Q79">P63*4</f>
        <v>-26</v>
      </c>
    </row>
    <row r="64" spans="1:17" ht="12.75">
      <c r="A64" s="1" t="s">
        <v>48</v>
      </c>
      <c r="B64" s="28">
        <v>45</v>
      </c>
      <c r="C64" s="27">
        <v>42</v>
      </c>
      <c r="D64" s="28"/>
      <c r="E64" s="28"/>
      <c r="F64" s="28"/>
      <c r="G64" s="28"/>
      <c r="H64" s="28"/>
      <c r="I64" s="28"/>
      <c r="J64" s="28"/>
      <c r="K64" s="28"/>
      <c r="L64" s="6"/>
      <c r="M64" s="6"/>
      <c r="N64" s="6"/>
      <c r="O64" s="7">
        <f t="shared" si="11"/>
        <v>43.5</v>
      </c>
      <c r="P64" s="8">
        <f t="shared" si="12"/>
        <v>-7.5</v>
      </c>
      <c r="Q64" s="9">
        <f t="shared" si="13"/>
        <v>-30</v>
      </c>
    </row>
    <row r="65" spans="1:17" ht="12.75">
      <c r="A65" s="1" t="s">
        <v>50</v>
      </c>
      <c r="B65" s="28">
        <v>45</v>
      </c>
      <c r="C65" s="28">
        <v>47</v>
      </c>
      <c r="D65" s="28"/>
      <c r="E65" s="28"/>
      <c r="F65" s="28"/>
      <c r="G65" s="28"/>
      <c r="H65" s="28"/>
      <c r="I65" s="28"/>
      <c r="J65" s="28"/>
      <c r="K65" s="28"/>
      <c r="L65" s="6"/>
      <c r="M65" s="6"/>
      <c r="N65" s="6"/>
      <c r="O65" s="7">
        <f t="shared" si="11"/>
        <v>46</v>
      </c>
      <c r="P65" s="8">
        <f t="shared" si="12"/>
        <v>-10</v>
      </c>
      <c r="Q65" s="9">
        <f t="shared" si="13"/>
        <v>-40</v>
      </c>
    </row>
    <row r="66" spans="1:17" ht="12.75">
      <c r="A66" s="1" t="s">
        <v>51</v>
      </c>
      <c r="B66" s="28">
        <v>44</v>
      </c>
      <c r="C66" s="28">
        <v>49</v>
      </c>
      <c r="D66" s="28"/>
      <c r="E66" s="28"/>
      <c r="F66" s="28"/>
      <c r="G66" s="28"/>
      <c r="H66" s="28"/>
      <c r="I66" s="28"/>
      <c r="J66" s="28"/>
      <c r="K66" s="28"/>
      <c r="L66" s="6"/>
      <c r="M66" s="6"/>
      <c r="N66" s="6"/>
      <c r="O66" s="7">
        <f t="shared" si="11"/>
        <v>46.5</v>
      </c>
      <c r="P66" s="8">
        <f t="shared" si="12"/>
        <v>-10.5</v>
      </c>
      <c r="Q66" s="9">
        <f t="shared" si="13"/>
        <v>-42</v>
      </c>
    </row>
    <row r="67" spans="1:17" ht="12.75">
      <c r="A67" s="1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6"/>
      <c r="M67" s="6"/>
      <c r="N67" s="6"/>
      <c r="O67" s="7" t="e">
        <f t="shared" si="11"/>
        <v>#DIV/0!</v>
      </c>
      <c r="P67" s="8" t="e">
        <f t="shared" si="12"/>
        <v>#DIV/0!</v>
      </c>
      <c r="Q67" s="9" t="e">
        <f t="shared" si="13"/>
        <v>#DIV/0!</v>
      </c>
    </row>
    <row r="68" spans="1:17" ht="12.75">
      <c r="A68" s="1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6"/>
      <c r="M68" s="6"/>
      <c r="N68" s="6"/>
      <c r="O68" s="7" t="e">
        <f t="shared" si="11"/>
        <v>#DIV/0!</v>
      </c>
      <c r="P68" s="8" t="e">
        <f t="shared" si="12"/>
        <v>#DIV/0!</v>
      </c>
      <c r="Q68" s="9" t="e">
        <f t="shared" si="13"/>
        <v>#DIV/0!</v>
      </c>
    </row>
    <row r="69" spans="1:17" ht="12.7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6"/>
      <c r="M69" s="28"/>
      <c r="N69" s="28"/>
      <c r="O69" s="7" t="e">
        <f t="shared" si="11"/>
        <v>#DIV/0!</v>
      </c>
      <c r="P69" s="8" t="e">
        <f t="shared" si="12"/>
        <v>#DIV/0!</v>
      </c>
      <c r="Q69" s="9" t="e">
        <f t="shared" si="13"/>
        <v>#DIV/0!</v>
      </c>
    </row>
    <row r="70" spans="1:17" ht="12.7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6"/>
      <c r="M70" s="6"/>
      <c r="N70" s="6"/>
      <c r="O70" s="7" t="e">
        <f t="shared" si="11"/>
        <v>#DIV/0!</v>
      </c>
      <c r="P70" s="8" t="e">
        <f t="shared" si="12"/>
        <v>#DIV/0!</v>
      </c>
      <c r="Q70" s="9" t="e">
        <f t="shared" si="13"/>
        <v>#DIV/0!</v>
      </c>
    </row>
    <row r="71" spans="1:17" ht="12.7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6"/>
      <c r="M71" s="6"/>
      <c r="N71" s="6"/>
      <c r="O71" s="7" t="e">
        <f t="shared" si="11"/>
        <v>#DIV/0!</v>
      </c>
      <c r="P71" s="8" t="e">
        <f t="shared" si="12"/>
        <v>#DIV/0!</v>
      </c>
      <c r="Q71" s="9" t="e">
        <f t="shared" si="13"/>
        <v>#DIV/0!</v>
      </c>
    </row>
    <row r="72" spans="1:17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"/>
      <c r="M72" s="28"/>
      <c r="N72" s="6"/>
      <c r="O72" s="7" t="e">
        <f t="shared" si="11"/>
        <v>#DIV/0!</v>
      </c>
      <c r="P72" s="8" t="e">
        <f t="shared" si="12"/>
        <v>#DIV/0!</v>
      </c>
      <c r="Q72" s="9" t="e">
        <f t="shared" si="13"/>
        <v>#DIV/0!</v>
      </c>
    </row>
    <row r="73" spans="1:17" ht="12.75">
      <c r="A73" s="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6"/>
      <c r="M73" s="6"/>
      <c r="N73" s="6"/>
      <c r="O73" s="7" t="e">
        <f t="shared" si="11"/>
        <v>#DIV/0!</v>
      </c>
      <c r="P73" s="8" t="e">
        <f t="shared" si="12"/>
        <v>#DIV/0!</v>
      </c>
      <c r="Q73" s="9" t="e">
        <f t="shared" si="13"/>
        <v>#DIV/0!</v>
      </c>
    </row>
    <row r="74" spans="1:17" ht="12.75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6"/>
      <c r="M74" s="16"/>
      <c r="N74" s="16"/>
      <c r="O74" s="17" t="e">
        <f t="shared" si="11"/>
        <v>#DIV/0!</v>
      </c>
      <c r="P74" s="18" t="e">
        <f t="shared" si="12"/>
        <v>#DIV/0!</v>
      </c>
      <c r="Q74" s="19" t="e">
        <f t="shared" si="13"/>
        <v>#DIV/0!</v>
      </c>
    </row>
    <row r="75" spans="1:17" ht="12.75">
      <c r="A75" s="1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7" t="e">
        <f t="shared" si="11"/>
        <v>#DIV/0!</v>
      </c>
      <c r="P75" s="18" t="e">
        <f t="shared" si="12"/>
        <v>#DIV/0!</v>
      </c>
      <c r="Q75" s="19" t="e">
        <f t="shared" si="13"/>
        <v>#DIV/0!</v>
      </c>
    </row>
    <row r="76" spans="1:17" ht="12.75">
      <c r="A76" s="15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7" t="e">
        <f t="shared" si="11"/>
        <v>#DIV/0!</v>
      </c>
      <c r="P76" s="18" t="e">
        <f t="shared" si="12"/>
        <v>#DIV/0!</v>
      </c>
      <c r="Q76" s="19" t="e">
        <f t="shared" si="13"/>
        <v>#DIV/0!</v>
      </c>
    </row>
    <row r="77" spans="1:17" ht="12.75">
      <c r="A77" s="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"/>
      <c r="M77" s="6"/>
      <c r="N77" s="6"/>
      <c r="O77" s="17" t="e">
        <f t="shared" si="11"/>
        <v>#DIV/0!</v>
      </c>
      <c r="P77" s="18" t="e">
        <f t="shared" si="12"/>
        <v>#DIV/0!</v>
      </c>
      <c r="Q77" s="19" t="e">
        <f t="shared" si="13"/>
        <v>#DIV/0!</v>
      </c>
    </row>
    <row r="78" spans="1:17" ht="12.75">
      <c r="A78" s="4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"/>
      <c r="M78" s="6"/>
      <c r="N78" s="6"/>
      <c r="O78" s="17" t="e">
        <f t="shared" si="11"/>
        <v>#DIV/0!</v>
      </c>
      <c r="P78" s="18" t="e">
        <f t="shared" si="12"/>
        <v>#DIV/0!</v>
      </c>
      <c r="Q78" s="19" t="e">
        <f t="shared" si="13"/>
        <v>#DIV/0!</v>
      </c>
    </row>
    <row r="79" spans="1:17" ht="13.5" thickBo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0"/>
      <c r="M79" s="10"/>
      <c r="N79" s="10"/>
      <c r="O79" s="17" t="e">
        <f t="shared" si="11"/>
        <v>#DIV/0!</v>
      </c>
      <c r="P79" s="18" t="e">
        <f t="shared" si="12"/>
        <v>#DIV/0!</v>
      </c>
      <c r="Q79" s="19" t="e">
        <f t="shared" si="13"/>
        <v>#DIV/0!</v>
      </c>
    </row>
    <row r="80" spans="1:17" ht="51.75" thickTop="1">
      <c r="A80" s="58" t="s">
        <v>16</v>
      </c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14"/>
      <c r="M80" s="14"/>
      <c r="N80" s="14"/>
      <c r="O80" s="2" t="s">
        <v>9</v>
      </c>
      <c r="P80" s="2" t="s">
        <v>11</v>
      </c>
      <c r="Q80" s="3" t="s">
        <v>12</v>
      </c>
    </row>
    <row r="81" spans="1:17" ht="12.75">
      <c r="A81" s="1" t="s">
        <v>47</v>
      </c>
      <c r="B81" s="28">
        <v>41</v>
      </c>
      <c r="C81" s="27">
        <v>46</v>
      </c>
      <c r="D81" s="28"/>
      <c r="E81" s="28"/>
      <c r="F81" s="28"/>
      <c r="G81" s="28"/>
      <c r="H81" s="28"/>
      <c r="I81" s="28"/>
      <c r="J81" s="28"/>
      <c r="K81" s="28"/>
      <c r="L81" s="26"/>
      <c r="M81" s="26"/>
      <c r="N81" s="26"/>
      <c r="O81" s="7">
        <f>AVERAGE(B81:K81)</f>
        <v>43.5</v>
      </c>
      <c r="P81" s="8">
        <f aca="true" t="shared" si="14" ref="P81:P97">36-O81</f>
        <v>-7.5</v>
      </c>
      <c r="Q81" s="9">
        <f aca="true" t="shared" si="15" ref="Q81:Q97">P81*4</f>
        <v>-30</v>
      </c>
    </row>
    <row r="82" spans="1:17" ht="12.75">
      <c r="A82" s="1" t="s">
        <v>48</v>
      </c>
      <c r="B82" s="28">
        <v>40</v>
      </c>
      <c r="C82" s="27">
        <v>34</v>
      </c>
      <c r="D82" s="28"/>
      <c r="E82" s="28"/>
      <c r="F82" s="28"/>
      <c r="G82" s="28"/>
      <c r="H82" s="28"/>
      <c r="I82" s="28"/>
      <c r="J82" s="28"/>
      <c r="K82" s="28"/>
      <c r="L82" s="6"/>
      <c r="M82" s="6"/>
      <c r="N82" s="6"/>
      <c r="O82" s="7">
        <f>AVERAGE(B82:L82)</f>
        <v>37</v>
      </c>
      <c r="P82" s="8">
        <f t="shared" si="14"/>
        <v>-1</v>
      </c>
      <c r="Q82" s="9">
        <f t="shared" si="15"/>
        <v>-4</v>
      </c>
    </row>
    <row r="83" spans="1:17" ht="12.75">
      <c r="A83" s="1" t="s">
        <v>50</v>
      </c>
      <c r="B83" s="28">
        <v>40</v>
      </c>
      <c r="C83" s="28">
        <v>44</v>
      </c>
      <c r="D83" s="28"/>
      <c r="E83" s="28"/>
      <c r="F83" s="28"/>
      <c r="G83" s="28"/>
      <c r="H83" s="28"/>
      <c r="I83" s="28"/>
      <c r="J83" s="28"/>
      <c r="K83" s="28"/>
      <c r="L83" s="26"/>
      <c r="M83" s="26"/>
      <c r="N83" s="26"/>
      <c r="O83" s="7">
        <f>AVERAGE(B83:K83)</f>
        <v>42</v>
      </c>
      <c r="P83" s="8">
        <f t="shared" si="14"/>
        <v>-6</v>
      </c>
      <c r="Q83" s="9">
        <f t="shared" si="15"/>
        <v>-24</v>
      </c>
    </row>
    <row r="84" spans="1:17" ht="12.75">
      <c r="A84" s="1" t="s">
        <v>51</v>
      </c>
      <c r="B84" s="28">
        <v>42</v>
      </c>
      <c r="C84" s="28">
        <v>43</v>
      </c>
      <c r="D84" s="28"/>
      <c r="E84" s="28"/>
      <c r="F84" s="28"/>
      <c r="G84" s="28"/>
      <c r="H84" s="28"/>
      <c r="I84" s="28"/>
      <c r="J84" s="28"/>
      <c r="K84" s="28"/>
      <c r="L84" s="26"/>
      <c r="M84" s="26"/>
      <c r="N84" s="26"/>
      <c r="O84" s="7">
        <f>AVERAGE(B84:K84)</f>
        <v>42.5</v>
      </c>
      <c r="P84" s="8">
        <f t="shared" si="14"/>
        <v>-6.5</v>
      </c>
      <c r="Q84" s="9">
        <f t="shared" si="15"/>
        <v>-26</v>
      </c>
    </row>
    <row r="85" spans="1:17" ht="12.75">
      <c r="A85" s="1"/>
      <c r="B85" s="28"/>
      <c r="C85" s="28" t="s">
        <v>52</v>
      </c>
      <c r="D85" s="28"/>
      <c r="E85" s="28"/>
      <c r="F85" s="28"/>
      <c r="G85" s="28"/>
      <c r="H85" s="28"/>
      <c r="I85" s="28"/>
      <c r="J85" s="28"/>
      <c r="K85" s="28"/>
      <c r="L85" s="6"/>
      <c r="M85" s="6"/>
      <c r="N85" s="6"/>
      <c r="O85" s="7" t="e">
        <f>AVERAGE(B85:L85)</f>
        <v>#DIV/0!</v>
      </c>
      <c r="P85" s="8" t="e">
        <f t="shared" si="14"/>
        <v>#DIV/0!</v>
      </c>
      <c r="Q85" s="9" t="e">
        <f t="shared" si="15"/>
        <v>#DIV/0!</v>
      </c>
    </row>
    <row r="86" spans="1:17" ht="12.75">
      <c r="A86" s="1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6"/>
      <c r="M86" s="26"/>
      <c r="N86" s="26"/>
      <c r="O86" s="7" t="e">
        <f>AVERAGE(B86:K86)</f>
        <v>#DIV/0!</v>
      </c>
      <c r="P86" s="8" t="e">
        <f t="shared" si="14"/>
        <v>#DIV/0!</v>
      </c>
      <c r="Q86" s="9" t="e">
        <f t="shared" si="15"/>
        <v>#DIV/0!</v>
      </c>
    </row>
    <row r="87" spans="1:17" ht="12.7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6"/>
      <c r="M87" s="6"/>
      <c r="N87" s="6"/>
      <c r="O87" s="7" t="e">
        <f aca="true" t="shared" si="16" ref="O87:O97">AVERAGE(B87:L87)</f>
        <v>#DIV/0!</v>
      </c>
      <c r="P87" s="8" t="e">
        <f t="shared" si="14"/>
        <v>#DIV/0!</v>
      </c>
      <c r="Q87" s="9" t="e">
        <f t="shared" si="15"/>
        <v>#DIV/0!</v>
      </c>
    </row>
    <row r="88" spans="1:17" ht="12.75">
      <c r="A88" s="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6"/>
      <c r="M88" s="6"/>
      <c r="N88" s="6"/>
      <c r="O88" s="7" t="e">
        <f t="shared" si="16"/>
        <v>#DIV/0!</v>
      </c>
      <c r="P88" s="8" t="e">
        <f t="shared" si="14"/>
        <v>#DIV/0!</v>
      </c>
      <c r="Q88" s="9" t="e">
        <f t="shared" si="15"/>
        <v>#DIV/0!</v>
      </c>
    </row>
    <row r="89" spans="1:17" ht="12.75">
      <c r="A89" s="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6"/>
      <c r="M89" s="6"/>
      <c r="N89" s="6"/>
      <c r="O89" s="7" t="e">
        <f t="shared" si="16"/>
        <v>#DIV/0!</v>
      </c>
      <c r="P89" s="8" t="e">
        <f t="shared" si="14"/>
        <v>#DIV/0!</v>
      </c>
      <c r="Q89" s="9" t="e">
        <f t="shared" si="15"/>
        <v>#DIV/0!</v>
      </c>
    </row>
    <row r="90" spans="1:17" ht="12.75">
      <c r="A90" s="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6"/>
      <c r="M90" s="6"/>
      <c r="N90" s="6"/>
      <c r="O90" s="7" t="e">
        <f t="shared" si="16"/>
        <v>#DIV/0!</v>
      </c>
      <c r="P90" s="8" t="e">
        <f t="shared" si="14"/>
        <v>#DIV/0!</v>
      </c>
      <c r="Q90" s="9" t="e">
        <f t="shared" si="15"/>
        <v>#DIV/0!</v>
      </c>
    </row>
    <row r="91" spans="1:17" ht="12.75">
      <c r="A91" s="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6"/>
      <c r="M91" s="6"/>
      <c r="N91" s="6"/>
      <c r="O91" s="7" t="e">
        <f t="shared" si="16"/>
        <v>#DIV/0!</v>
      </c>
      <c r="P91" s="8" t="e">
        <f t="shared" si="14"/>
        <v>#DIV/0!</v>
      </c>
      <c r="Q91" s="9" t="e">
        <f t="shared" si="15"/>
        <v>#DIV/0!</v>
      </c>
    </row>
    <row r="92" spans="1:17" ht="12.75">
      <c r="A92" s="1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6"/>
      <c r="M92" s="6"/>
      <c r="N92" s="6"/>
      <c r="O92" s="17" t="e">
        <f t="shared" si="16"/>
        <v>#DIV/0!</v>
      </c>
      <c r="P92" s="18" t="e">
        <f t="shared" si="14"/>
        <v>#DIV/0!</v>
      </c>
      <c r="Q92" s="19" t="e">
        <f t="shared" si="15"/>
        <v>#DIV/0!</v>
      </c>
    </row>
    <row r="93" spans="1:17" ht="12.75">
      <c r="A93" s="2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6"/>
      <c r="M93" s="6"/>
      <c r="N93" s="6"/>
      <c r="O93" s="17" t="e">
        <f t="shared" si="16"/>
        <v>#DIV/0!</v>
      </c>
      <c r="P93" s="18" t="e">
        <f t="shared" si="14"/>
        <v>#DIV/0!</v>
      </c>
      <c r="Q93" s="19" t="e">
        <f t="shared" si="15"/>
        <v>#DIV/0!</v>
      </c>
    </row>
    <row r="94" spans="1:17" ht="12.75">
      <c r="A94" s="15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6"/>
      <c r="M94" s="16"/>
      <c r="N94" s="16"/>
      <c r="O94" s="17" t="e">
        <f t="shared" si="16"/>
        <v>#DIV/0!</v>
      </c>
      <c r="P94" s="18" t="e">
        <f t="shared" si="14"/>
        <v>#DIV/0!</v>
      </c>
      <c r="Q94" s="19" t="e">
        <f t="shared" si="15"/>
        <v>#DIV/0!</v>
      </c>
    </row>
    <row r="95" spans="1:17" ht="12.75">
      <c r="A95" s="4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6"/>
      <c r="M95" s="6"/>
      <c r="N95" s="6"/>
      <c r="O95" s="17" t="e">
        <f t="shared" si="16"/>
        <v>#DIV/0!</v>
      </c>
      <c r="P95" s="18" t="e">
        <f t="shared" si="14"/>
        <v>#DIV/0!</v>
      </c>
      <c r="Q95" s="19" t="e">
        <f t="shared" si="15"/>
        <v>#DIV/0!</v>
      </c>
    </row>
    <row r="96" spans="1:17" ht="12.75">
      <c r="A96" s="4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6"/>
      <c r="M96" s="6"/>
      <c r="N96" s="6"/>
      <c r="O96" s="17" t="e">
        <f t="shared" si="16"/>
        <v>#DIV/0!</v>
      </c>
      <c r="P96" s="18" t="e">
        <f t="shared" si="14"/>
        <v>#DIV/0!</v>
      </c>
      <c r="Q96" s="19" t="e">
        <f t="shared" si="15"/>
        <v>#DIV/0!</v>
      </c>
    </row>
    <row r="97" spans="1:17" ht="13.5" thickBot="1">
      <c r="A97" s="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10"/>
      <c r="N97" s="10"/>
      <c r="O97" s="17" t="e">
        <f t="shared" si="16"/>
        <v>#DIV/0!</v>
      </c>
      <c r="P97" s="18" t="e">
        <f t="shared" si="14"/>
        <v>#DIV/0!</v>
      </c>
      <c r="Q97" s="19" t="e">
        <f t="shared" si="15"/>
        <v>#DIV/0!</v>
      </c>
    </row>
    <row r="98" spans="1:17" ht="51.75" thickTop="1">
      <c r="A98" s="58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2" t="s">
        <v>13</v>
      </c>
      <c r="M98" s="2" t="s">
        <v>14</v>
      </c>
      <c r="N98" s="2"/>
      <c r="O98" s="2" t="s">
        <v>9</v>
      </c>
      <c r="P98" s="2" t="s">
        <v>11</v>
      </c>
      <c r="Q98" s="3" t="s">
        <v>12</v>
      </c>
    </row>
    <row r="99" spans="1:17" ht="12.75">
      <c r="A99" s="1" t="s">
        <v>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>
        <f aca="true" t="shared" si="17" ref="L99:L115">(O81)</f>
        <v>43.5</v>
      </c>
      <c r="M99" s="7">
        <f aca="true" t="shared" si="18" ref="M99:M115">(O63)</f>
        <v>42.5</v>
      </c>
      <c r="N99" s="7"/>
      <c r="O99" s="7">
        <f aca="true" t="shared" si="19" ref="O99:O115">AVERAGE(L99:M99)</f>
        <v>43</v>
      </c>
      <c r="P99" s="8">
        <f aca="true" t="shared" si="20" ref="P99:P115">36-O99</f>
        <v>-7</v>
      </c>
      <c r="Q99" s="9">
        <f aca="true" t="shared" si="21" ref="Q99:Q115">P99*4</f>
        <v>-28</v>
      </c>
    </row>
    <row r="100" spans="1:17" ht="12.75">
      <c r="A100" s="1" t="s">
        <v>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>
        <f t="shared" si="17"/>
        <v>37</v>
      </c>
      <c r="M100" s="7">
        <f t="shared" si="18"/>
        <v>43.5</v>
      </c>
      <c r="N100" s="7"/>
      <c r="O100" s="7">
        <f t="shared" si="19"/>
        <v>40.25</v>
      </c>
      <c r="P100" s="8">
        <f t="shared" si="20"/>
        <v>-4.25</v>
      </c>
      <c r="Q100" s="9">
        <f t="shared" si="21"/>
        <v>-17</v>
      </c>
    </row>
    <row r="101" spans="1:17" ht="12.75">
      <c r="A101" s="1" t="s">
        <v>50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>
        <f t="shared" si="17"/>
        <v>42</v>
      </c>
      <c r="M101" s="7">
        <f t="shared" si="18"/>
        <v>46</v>
      </c>
      <c r="N101" s="7"/>
      <c r="O101" s="7">
        <f t="shared" si="19"/>
        <v>44</v>
      </c>
      <c r="P101" s="8">
        <f t="shared" si="20"/>
        <v>-8</v>
      </c>
      <c r="Q101" s="9">
        <f t="shared" si="21"/>
        <v>-32</v>
      </c>
    </row>
    <row r="102" spans="1:17" ht="12.75">
      <c r="A102" s="1" t="s">
        <v>51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>
        <f t="shared" si="17"/>
        <v>42.5</v>
      </c>
      <c r="M102" s="7">
        <f t="shared" si="18"/>
        <v>46.5</v>
      </c>
      <c r="N102" s="7"/>
      <c r="O102" s="7">
        <f t="shared" si="19"/>
        <v>44.5</v>
      </c>
      <c r="P102" s="8">
        <f t="shared" si="20"/>
        <v>-8.5</v>
      </c>
      <c r="Q102" s="9">
        <f t="shared" si="21"/>
        <v>-34</v>
      </c>
    </row>
    <row r="103" spans="1:17" ht="12.75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 t="e">
        <f t="shared" si="17"/>
        <v>#DIV/0!</v>
      </c>
      <c r="M103" s="7" t="e">
        <f t="shared" si="18"/>
        <v>#DIV/0!</v>
      </c>
      <c r="N103" s="7"/>
      <c r="O103" s="7" t="e">
        <f t="shared" si="19"/>
        <v>#DIV/0!</v>
      </c>
      <c r="P103" s="8" t="e">
        <f t="shared" si="20"/>
        <v>#DIV/0!</v>
      </c>
      <c r="Q103" s="9" t="e">
        <f t="shared" si="21"/>
        <v>#DIV/0!</v>
      </c>
    </row>
    <row r="104" spans="1:17" ht="12.75">
      <c r="A104" s="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 t="e">
        <f t="shared" si="17"/>
        <v>#DIV/0!</v>
      </c>
      <c r="M104" s="7" t="e">
        <f t="shared" si="18"/>
        <v>#DIV/0!</v>
      </c>
      <c r="N104" s="7"/>
      <c r="O104" s="7" t="e">
        <f t="shared" si="19"/>
        <v>#DIV/0!</v>
      </c>
      <c r="P104" s="8" t="e">
        <f t="shared" si="20"/>
        <v>#DIV/0!</v>
      </c>
      <c r="Q104" s="9" t="e">
        <f t="shared" si="21"/>
        <v>#DIV/0!</v>
      </c>
    </row>
    <row r="105" spans="1:17" ht="12.7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 t="e">
        <f t="shared" si="17"/>
        <v>#DIV/0!</v>
      </c>
      <c r="M105" s="7" t="e">
        <f t="shared" si="18"/>
        <v>#DIV/0!</v>
      </c>
      <c r="N105" s="7"/>
      <c r="O105" s="7" t="e">
        <f t="shared" si="19"/>
        <v>#DIV/0!</v>
      </c>
      <c r="P105" s="8" t="e">
        <f t="shared" si="20"/>
        <v>#DIV/0!</v>
      </c>
      <c r="Q105" s="9" t="e">
        <f t="shared" si="21"/>
        <v>#DIV/0!</v>
      </c>
    </row>
    <row r="106" spans="1:17" ht="12.75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 t="e">
        <f t="shared" si="17"/>
        <v>#DIV/0!</v>
      </c>
      <c r="M106" s="7" t="e">
        <f t="shared" si="18"/>
        <v>#DIV/0!</v>
      </c>
      <c r="N106" s="7"/>
      <c r="O106" s="7" t="e">
        <f t="shared" si="19"/>
        <v>#DIV/0!</v>
      </c>
      <c r="P106" s="8" t="e">
        <f t="shared" si="20"/>
        <v>#DIV/0!</v>
      </c>
      <c r="Q106" s="9" t="e">
        <f t="shared" si="21"/>
        <v>#DIV/0!</v>
      </c>
    </row>
    <row r="107" spans="1:17" ht="12.7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 t="e">
        <f t="shared" si="17"/>
        <v>#DIV/0!</v>
      </c>
      <c r="M107" s="7" t="e">
        <f t="shared" si="18"/>
        <v>#DIV/0!</v>
      </c>
      <c r="N107" s="7"/>
      <c r="O107" s="7" t="e">
        <f t="shared" si="19"/>
        <v>#DIV/0!</v>
      </c>
      <c r="P107" s="8" t="e">
        <f t="shared" si="20"/>
        <v>#DIV/0!</v>
      </c>
      <c r="Q107" s="9" t="e">
        <f t="shared" si="21"/>
        <v>#DIV/0!</v>
      </c>
    </row>
    <row r="108" spans="1:17" ht="12.75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 t="e">
        <f t="shared" si="17"/>
        <v>#DIV/0!</v>
      </c>
      <c r="M108" s="7" t="e">
        <f t="shared" si="18"/>
        <v>#DIV/0!</v>
      </c>
      <c r="N108" s="7"/>
      <c r="O108" s="7" t="e">
        <f t="shared" si="19"/>
        <v>#DIV/0!</v>
      </c>
      <c r="P108" s="8" t="e">
        <f t="shared" si="20"/>
        <v>#DIV/0!</v>
      </c>
      <c r="Q108" s="9" t="e">
        <f t="shared" si="21"/>
        <v>#DIV/0!</v>
      </c>
    </row>
    <row r="109" spans="1:17" ht="12.7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 t="e">
        <f t="shared" si="17"/>
        <v>#DIV/0!</v>
      </c>
      <c r="M109" s="7" t="e">
        <f t="shared" si="18"/>
        <v>#DIV/0!</v>
      </c>
      <c r="N109" s="7"/>
      <c r="O109" s="7" t="e">
        <f t="shared" si="19"/>
        <v>#DIV/0!</v>
      </c>
      <c r="P109" s="8" t="e">
        <f t="shared" si="20"/>
        <v>#DIV/0!</v>
      </c>
      <c r="Q109" s="9" t="e">
        <f t="shared" si="21"/>
        <v>#DIV/0!</v>
      </c>
    </row>
    <row r="110" spans="1:17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e">
        <f t="shared" si="17"/>
        <v>#DIV/0!</v>
      </c>
      <c r="M110" s="17" t="e">
        <f t="shared" si="18"/>
        <v>#DIV/0!</v>
      </c>
      <c r="N110" s="7"/>
      <c r="O110" s="7" t="e">
        <f t="shared" si="19"/>
        <v>#DIV/0!</v>
      </c>
      <c r="P110" s="18" t="e">
        <f t="shared" si="20"/>
        <v>#DIV/0!</v>
      </c>
      <c r="Q110" s="19" t="e">
        <f t="shared" si="21"/>
        <v>#DIV/0!</v>
      </c>
    </row>
    <row r="111" spans="1:17" ht="12.75">
      <c r="A111" s="2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e">
        <f t="shared" si="17"/>
        <v>#DIV/0!</v>
      </c>
      <c r="M111" s="17" t="e">
        <f t="shared" si="18"/>
        <v>#DIV/0!</v>
      </c>
      <c r="N111" s="7"/>
      <c r="O111" s="7" t="e">
        <f t="shared" si="19"/>
        <v>#DIV/0!</v>
      </c>
      <c r="P111" s="18" t="e">
        <f t="shared" si="20"/>
        <v>#DIV/0!</v>
      </c>
      <c r="Q111" s="19" t="e">
        <f t="shared" si="21"/>
        <v>#DIV/0!</v>
      </c>
    </row>
    <row r="112" spans="1:17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e">
        <f t="shared" si="17"/>
        <v>#DIV/0!</v>
      </c>
      <c r="M112" s="17" t="e">
        <f t="shared" si="18"/>
        <v>#DIV/0!</v>
      </c>
      <c r="N112" s="17"/>
      <c r="O112" s="17" t="e">
        <f t="shared" si="19"/>
        <v>#DIV/0!</v>
      </c>
      <c r="P112" s="18" t="e">
        <f t="shared" si="20"/>
        <v>#DIV/0!</v>
      </c>
      <c r="Q112" s="19" t="e">
        <f t="shared" si="21"/>
        <v>#DIV/0!</v>
      </c>
    </row>
    <row r="113" spans="1:17" ht="12.75">
      <c r="A113" s="4"/>
      <c r="B113" s="6"/>
      <c r="C113" s="28"/>
      <c r="D113" s="6"/>
      <c r="E113" s="28"/>
      <c r="F113" s="6"/>
      <c r="G113" s="6"/>
      <c r="H113" s="6"/>
      <c r="I113" s="6"/>
      <c r="J113" s="6"/>
      <c r="K113" s="6"/>
      <c r="L113" s="17" t="e">
        <f t="shared" si="17"/>
        <v>#DIV/0!</v>
      </c>
      <c r="M113" s="17" t="e">
        <f t="shared" si="18"/>
        <v>#DIV/0!</v>
      </c>
      <c r="N113" s="6"/>
      <c r="O113" s="17" t="e">
        <f t="shared" si="19"/>
        <v>#DIV/0!</v>
      </c>
      <c r="P113" s="18" t="e">
        <f t="shared" si="20"/>
        <v>#DIV/0!</v>
      </c>
      <c r="Q113" s="19" t="e">
        <f t="shared" si="21"/>
        <v>#DIV/0!</v>
      </c>
    </row>
    <row r="114" spans="1:17" ht="12.75">
      <c r="A114" s="4"/>
      <c r="B114" s="6"/>
      <c r="C114" s="28"/>
      <c r="D114" s="6"/>
      <c r="E114" s="28"/>
      <c r="F114" s="6"/>
      <c r="G114" s="6"/>
      <c r="H114" s="6"/>
      <c r="I114" s="6"/>
      <c r="J114" s="6"/>
      <c r="K114" s="6"/>
      <c r="L114" s="17" t="e">
        <f t="shared" si="17"/>
        <v>#DIV/0!</v>
      </c>
      <c r="M114" s="17" t="e">
        <f t="shared" si="18"/>
        <v>#DIV/0!</v>
      </c>
      <c r="N114" s="6"/>
      <c r="O114" s="17" t="e">
        <f t="shared" si="19"/>
        <v>#DIV/0!</v>
      </c>
      <c r="P114" s="18" t="e">
        <f t="shared" si="20"/>
        <v>#DIV/0!</v>
      </c>
      <c r="Q114" s="19" t="e">
        <f t="shared" si="21"/>
        <v>#DIV/0!</v>
      </c>
    </row>
    <row r="115" spans="1:17" ht="13.5" thickBot="1">
      <c r="A115" s="5"/>
      <c r="B115" s="10"/>
      <c r="C115" s="32"/>
      <c r="D115" s="10"/>
      <c r="E115" s="32"/>
      <c r="F115" s="10"/>
      <c r="G115" s="10"/>
      <c r="H115" s="10"/>
      <c r="I115" s="10"/>
      <c r="J115" s="10"/>
      <c r="K115" s="10"/>
      <c r="L115" s="13" t="e">
        <f t="shared" si="17"/>
        <v>#DIV/0!</v>
      </c>
      <c r="M115" s="13" t="e">
        <f t="shared" si="18"/>
        <v>#DIV/0!</v>
      </c>
      <c r="N115" s="10"/>
      <c r="O115" s="13" t="e">
        <f t="shared" si="19"/>
        <v>#DIV/0!</v>
      </c>
      <c r="P115" s="11" t="e">
        <f t="shared" si="20"/>
        <v>#DIV/0!</v>
      </c>
      <c r="Q115" s="12" t="e">
        <f t="shared" si="21"/>
        <v>#DIV/0!</v>
      </c>
    </row>
    <row r="116" ht="13.5" thickTop="1"/>
  </sheetData>
  <sheetProtection/>
  <mergeCells count="6">
    <mergeCell ref="A1:K1"/>
    <mergeCell ref="A62:K62"/>
    <mergeCell ref="A80:K80"/>
    <mergeCell ref="A98:K98"/>
    <mergeCell ref="A37:K37"/>
    <mergeCell ref="A19:K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7">
      <selection activeCell="Q46" sqref="Q46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31</v>
      </c>
      <c r="C2" s="28">
        <v>31</v>
      </c>
      <c r="D2" s="28">
        <v>28</v>
      </c>
      <c r="E2" s="28">
        <v>35</v>
      </c>
      <c r="F2" s="28">
        <v>33</v>
      </c>
      <c r="G2" s="28">
        <v>31</v>
      </c>
      <c r="H2" s="27">
        <v>29</v>
      </c>
      <c r="I2" s="28">
        <v>29</v>
      </c>
      <c r="J2" s="28">
        <v>30</v>
      </c>
      <c r="K2" s="28">
        <v>33</v>
      </c>
      <c r="L2" s="6"/>
      <c r="M2" s="6"/>
      <c r="N2" s="6"/>
      <c r="O2" s="7">
        <f aca="true" t="shared" si="0" ref="O2:O18">AVERAGE(B2:L2)</f>
        <v>31</v>
      </c>
      <c r="P2" s="8">
        <f aca="true" t="shared" si="1" ref="P2:P18">36-O2</f>
        <v>5</v>
      </c>
      <c r="Q2" s="9">
        <f aca="true" t="shared" si="2" ref="Q2:Q18">P2*4</f>
        <v>20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8">
        <v>35</v>
      </c>
      <c r="F4" s="6">
        <v>30</v>
      </c>
      <c r="G4" s="28">
        <v>33</v>
      </c>
      <c r="H4" s="6">
        <v>31</v>
      </c>
      <c r="I4" s="27">
        <v>34</v>
      </c>
      <c r="J4" s="6">
        <v>28</v>
      </c>
      <c r="K4" s="28">
        <v>38</v>
      </c>
      <c r="L4" s="6"/>
      <c r="M4" s="6"/>
      <c r="N4" s="6"/>
      <c r="O4" s="7">
        <f t="shared" si="0"/>
        <v>32.5</v>
      </c>
      <c r="P4" s="8">
        <f t="shared" si="1"/>
        <v>3.5</v>
      </c>
      <c r="Q4" s="9">
        <f t="shared" si="2"/>
        <v>14</v>
      </c>
    </row>
    <row r="5" spans="1:17" ht="12.75">
      <c r="A5" s="1" t="s">
        <v>1</v>
      </c>
      <c r="B5" s="27">
        <v>32</v>
      </c>
      <c r="C5" s="28">
        <v>32</v>
      </c>
      <c r="D5" s="6">
        <v>30</v>
      </c>
      <c r="E5" s="28">
        <v>31</v>
      </c>
      <c r="F5" s="6">
        <v>27</v>
      </c>
      <c r="G5" s="28">
        <v>31</v>
      </c>
      <c r="H5" s="6">
        <v>34</v>
      </c>
      <c r="I5" s="28">
        <v>31</v>
      </c>
      <c r="J5" s="6">
        <v>37</v>
      </c>
      <c r="K5" s="28">
        <v>30</v>
      </c>
      <c r="L5" s="6"/>
      <c r="M5" s="6"/>
      <c r="N5" s="6"/>
      <c r="O5" s="7">
        <f t="shared" si="0"/>
        <v>31.5</v>
      </c>
      <c r="P5" s="8">
        <f t="shared" si="1"/>
        <v>4.5</v>
      </c>
      <c r="Q5" s="9">
        <f t="shared" si="2"/>
        <v>18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36</v>
      </c>
      <c r="C7" s="6">
        <v>30</v>
      </c>
      <c r="D7" s="28">
        <v>34</v>
      </c>
      <c r="E7" s="6">
        <v>34</v>
      </c>
      <c r="F7" s="28">
        <v>34</v>
      </c>
      <c r="G7" s="6">
        <v>33</v>
      </c>
      <c r="H7" s="28">
        <v>32</v>
      </c>
      <c r="I7" s="6">
        <v>37</v>
      </c>
      <c r="J7" s="27">
        <v>37</v>
      </c>
      <c r="K7" s="6">
        <v>27</v>
      </c>
      <c r="L7" s="6"/>
      <c r="M7" s="6"/>
      <c r="N7" s="6"/>
      <c r="O7" s="7">
        <f t="shared" si="0"/>
        <v>33.4</v>
      </c>
      <c r="P7" s="8">
        <f t="shared" si="1"/>
        <v>2.6000000000000014</v>
      </c>
      <c r="Q7" s="9">
        <f t="shared" si="2"/>
        <v>10.400000000000006</v>
      </c>
    </row>
    <row r="8" spans="1:17" ht="12.75">
      <c r="A8" s="1" t="s">
        <v>5</v>
      </c>
      <c r="B8" s="28">
        <v>35</v>
      </c>
      <c r="C8" s="6">
        <v>35</v>
      </c>
      <c r="D8" s="28">
        <v>34</v>
      </c>
      <c r="E8" s="27">
        <v>31</v>
      </c>
      <c r="F8" s="28">
        <v>32</v>
      </c>
      <c r="G8" s="6">
        <v>31</v>
      </c>
      <c r="H8" s="33">
        <v>33</v>
      </c>
      <c r="I8" s="6">
        <v>30</v>
      </c>
      <c r="J8" s="28">
        <v>32</v>
      </c>
      <c r="K8" s="6">
        <v>36</v>
      </c>
      <c r="L8" s="6"/>
      <c r="M8" s="28"/>
      <c r="N8" s="28"/>
      <c r="O8" s="7">
        <f t="shared" si="0"/>
        <v>32.9</v>
      </c>
      <c r="P8" s="8">
        <f t="shared" si="1"/>
        <v>3.1000000000000014</v>
      </c>
      <c r="Q8" s="9">
        <f t="shared" si="2"/>
        <v>12.400000000000006</v>
      </c>
    </row>
    <row r="9" spans="1:17" ht="12.75">
      <c r="A9" s="1" t="s">
        <v>8</v>
      </c>
      <c r="B9" s="6">
        <v>33</v>
      </c>
      <c r="C9" s="27">
        <v>41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8">
        <v>33</v>
      </c>
      <c r="L9" s="6"/>
      <c r="M9" s="6"/>
      <c r="N9" s="6"/>
      <c r="O9" s="7">
        <f t="shared" si="0"/>
        <v>35.5</v>
      </c>
      <c r="P9" s="8">
        <f t="shared" si="1"/>
        <v>0.5</v>
      </c>
      <c r="Q9" s="9">
        <f t="shared" si="2"/>
        <v>2</v>
      </c>
    </row>
    <row r="10" spans="1:17" ht="12.75">
      <c r="A10" s="1" t="s">
        <v>2</v>
      </c>
      <c r="B10" s="6">
        <v>37</v>
      </c>
      <c r="C10" s="28">
        <v>32</v>
      </c>
      <c r="D10" s="6">
        <v>32</v>
      </c>
      <c r="E10" s="28">
        <v>33</v>
      </c>
      <c r="F10" s="6">
        <v>35</v>
      </c>
      <c r="G10" s="28">
        <v>30</v>
      </c>
      <c r="H10" s="6">
        <v>35</v>
      </c>
      <c r="I10" s="27">
        <v>35</v>
      </c>
      <c r="J10" s="6">
        <v>36</v>
      </c>
      <c r="K10" s="28">
        <v>33</v>
      </c>
      <c r="L10" s="6"/>
      <c r="M10" s="6"/>
      <c r="N10" s="6"/>
      <c r="O10" s="7">
        <f t="shared" si="0"/>
        <v>33.8</v>
      </c>
      <c r="P10" s="8">
        <f t="shared" si="1"/>
        <v>2.200000000000003</v>
      </c>
      <c r="Q10" s="9">
        <f t="shared" si="2"/>
        <v>8.800000000000011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8">
        <v>37</v>
      </c>
      <c r="C12" s="6">
        <v>38</v>
      </c>
      <c r="D12" s="27">
        <v>45</v>
      </c>
      <c r="E12" s="6">
        <v>42</v>
      </c>
      <c r="F12" s="28">
        <v>42</v>
      </c>
      <c r="G12" s="6">
        <v>34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39.4</v>
      </c>
      <c r="P12" s="8">
        <f t="shared" si="1"/>
        <v>-3.3999999999999986</v>
      </c>
      <c r="Q12" s="9">
        <f t="shared" si="2"/>
        <v>-13.599999999999994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30">
        <v>38</v>
      </c>
      <c r="F13" s="30">
        <v>31</v>
      </c>
      <c r="G13" s="30">
        <v>37</v>
      </c>
      <c r="H13" s="30">
        <v>36</v>
      </c>
      <c r="I13" s="30">
        <v>40</v>
      </c>
      <c r="J13" s="16">
        <v>45</v>
      </c>
      <c r="K13" s="29">
        <v>41</v>
      </c>
      <c r="L13" s="16"/>
      <c r="M13" s="16"/>
      <c r="N13" s="16"/>
      <c r="O13" s="17">
        <f t="shared" si="0"/>
        <v>38.6</v>
      </c>
      <c r="P13" s="18">
        <f t="shared" si="1"/>
        <v>-2.6000000000000014</v>
      </c>
      <c r="Q13" s="19">
        <f t="shared" si="2"/>
        <v>-10.400000000000006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42</v>
      </c>
      <c r="B15" s="16">
        <v>51</v>
      </c>
      <c r="C15" s="30">
        <v>45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48</v>
      </c>
      <c r="P15" s="18">
        <f t="shared" si="1"/>
        <v>-12</v>
      </c>
      <c r="Q15" s="19">
        <f t="shared" si="2"/>
        <v>-48</v>
      </c>
    </row>
    <row r="16" spans="1:17" ht="12.75">
      <c r="A16" s="4" t="s">
        <v>43</v>
      </c>
      <c r="B16" s="6">
        <v>40</v>
      </c>
      <c r="C16" s="27">
        <v>43</v>
      </c>
      <c r="D16" s="6">
        <v>45</v>
      </c>
      <c r="E16" s="28">
        <v>44</v>
      </c>
      <c r="F16" s="6">
        <v>42</v>
      </c>
      <c r="G16" s="28">
        <v>45</v>
      </c>
      <c r="H16" s="6">
        <v>35</v>
      </c>
      <c r="I16" s="28">
        <v>46</v>
      </c>
      <c r="J16" s="6">
        <v>42</v>
      </c>
      <c r="K16" s="28">
        <v>42</v>
      </c>
      <c r="L16" s="6"/>
      <c r="M16" s="6"/>
      <c r="N16" s="6"/>
      <c r="O16" s="17">
        <f t="shared" si="0"/>
        <v>42.4</v>
      </c>
      <c r="P16" s="18">
        <f t="shared" si="1"/>
        <v>-6.399999999999999</v>
      </c>
      <c r="Q16" s="19">
        <f t="shared" si="2"/>
        <v>-25.599999999999994</v>
      </c>
    </row>
    <row r="17" spans="1:17" ht="12.75">
      <c r="A17" s="4" t="s">
        <v>44</v>
      </c>
      <c r="B17" s="6">
        <v>33</v>
      </c>
      <c r="C17" s="27">
        <v>35</v>
      </c>
      <c r="D17" s="6">
        <v>47</v>
      </c>
      <c r="E17" s="28">
        <v>42</v>
      </c>
      <c r="F17" s="6">
        <v>46</v>
      </c>
      <c r="G17" s="28">
        <v>38</v>
      </c>
      <c r="H17" s="6">
        <v>45</v>
      </c>
      <c r="I17" s="28">
        <v>39</v>
      </c>
      <c r="J17" s="6">
        <v>40</v>
      </c>
      <c r="K17" s="28">
        <v>38</v>
      </c>
      <c r="L17" s="6"/>
      <c r="M17" s="6"/>
      <c r="N17" s="6"/>
      <c r="O17" s="17">
        <f t="shared" si="0"/>
        <v>40.3</v>
      </c>
      <c r="P17" s="18">
        <f t="shared" si="1"/>
        <v>-4.299999999999997</v>
      </c>
      <c r="Q17" s="19">
        <f t="shared" si="2"/>
        <v>-17.19999999999999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32</v>
      </c>
      <c r="C20" s="28">
        <v>33</v>
      </c>
      <c r="D20" s="6">
        <v>32</v>
      </c>
      <c r="E20" s="28">
        <v>29</v>
      </c>
      <c r="F20" s="6">
        <v>26</v>
      </c>
      <c r="G20" s="28">
        <v>26</v>
      </c>
      <c r="H20" s="6">
        <v>27</v>
      </c>
      <c r="I20" s="28">
        <v>26</v>
      </c>
      <c r="J20" s="27">
        <v>27</v>
      </c>
      <c r="K20" s="28">
        <v>29</v>
      </c>
      <c r="L20" s="26"/>
      <c r="M20" s="26"/>
      <c r="N20" s="26"/>
      <c r="O20" s="7">
        <f>AVERAGE(B20:K20)</f>
        <v>28.7</v>
      </c>
      <c r="P20" s="8">
        <f aca="true" t="shared" si="3" ref="P20:P36">36-O20</f>
        <v>7.300000000000001</v>
      </c>
      <c r="Q20" s="9">
        <f aca="true" t="shared" si="4" ref="Q20:Q36">P20*4</f>
        <v>29.200000000000003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30</v>
      </c>
      <c r="C22" s="27">
        <v>30</v>
      </c>
      <c r="D22" s="6">
        <v>30</v>
      </c>
      <c r="E22" s="28">
        <v>30</v>
      </c>
      <c r="F22" s="6">
        <v>36</v>
      </c>
      <c r="G22" s="28">
        <v>29</v>
      </c>
      <c r="H22" s="6">
        <v>31</v>
      </c>
      <c r="I22" s="28">
        <v>29</v>
      </c>
      <c r="J22" s="6">
        <v>33</v>
      </c>
      <c r="K22" s="28">
        <v>31</v>
      </c>
      <c r="L22" s="26"/>
      <c r="M22" s="26"/>
      <c r="N22" s="26"/>
      <c r="O22" s="7">
        <f>AVERAGE(B22:K22)</f>
        <v>30.9</v>
      </c>
      <c r="P22" s="8">
        <f t="shared" si="3"/>
        <v>5.100000000000001</v>
      </c>
      <c r="Q22" s="9">
        <f t="shared" si="4"/>
        <v>20.400000000000006</v>
      </c>
    </row>
    <row r="23" spans="1:17" ht="12.75">
      <c r="A23" s="1" t="s">
        <v>1</v>
      </c>
      <c r="B23" s="27">
        <v>30</v>
      </c>
      <c r="C23" s="28">
        <v>28</v>
      </c>
      <c r="D23" s="6">
        <v>33</v>
      </c>
      <c r="E23" s="28">
        <v>31</v>
      </c>
      <c r="F23" s="6">
        <v>30</v>
      </c>
      <c r="G23" s="28">
        <v>29</v>
      </c>
      <c r="H23" s="28">
        <v>32</v>
      </c>
      <c r="I23" s="28">
        <v>29</v>
      </c>
      <c r="J23" s="6">
        <v>29</v>
      </c>
      <c r="K23" s="28">
        <v>30</v>
      </c>
      <c r="L23" s="26"/>
      <c r="M23" s="26"/>
      <c r="N23" s="26"/>
      <c r="O23" s="7">
        <f>AVERAGE(B23:K23)</f>
        <v>30.1</v>
      </c>
      <c r="P23" s="8">
        <f t="shared" si="3"/>
        <v>5.899999999999999</v>
      </c>
      <c r="Q23" s="9">
        <f t="shared" si="4"/>
        <v>23.599999999999994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37</v>
      </c>
      <c r="C25" s="27">
        <v>32</v>
      </c>
      <c r="D25" s="6">
        <v>34</v>
      </c>
      <c r="E25" s="28">
        <v>34</v>
      </c>
      <c r="F25" s="6">
        <v>27</v>
      </c>
      <c r="G25" s="28">
        <v>26</v>
      </c>
      <c r="H25" s="28">
        <v>31</v>
      </c>
      <c r="I25" s="28">
        <v>27</v>
      </c>
      <c r="J25" s="6">
        <v>30</v>
      </c>
      <c r="K25" s="28">
        <v>31</v>
      </c>
      <c r="L25" s="26"/>
      <c r="M25" s="26"/>
      <c r="N25" s="26"/>
      <c r="O25" s="7">
        <f>AVERAGE(B25:K25)</f>
        <v>30.9</v>
      </c>
      <c r="P25" s="8">
        <f t="shared" si="3"/>
        <v>5.100000000000001</v>
      </c>
      <c r="Q25" s="9">
        <f t="shared" si="4"/>
        <v>20.400000000000006</v>
      </c>
    </row>
    <row r="26" spans="1:17" ht="12.75">
      <c r="A26" s="1" t="s">
        <v>5</v>
      </c>
      <c r="B26" s="6">
        <v>30</v>
      </c>
      <c r="C26" s="28">
        <v>32</v>
      </c>
      <c r="D26" s="6">
        <v>33</v>
      </c>
      <c r="E26" s="28">
        <v>30</v>
      </c>
      <c r="F26" s="6">
        <v>30</v>
      </c>
      <c r="G26" s="28">
        <v>32</v>
      </c>
      <c r="H26" s="6">
        <v>29</v>
      </c>
      <c r="I26" s="28">
        <v>30</v>
      </c>
      <c r="J26" s="27">
        <v>33</v>
      </c>
      <c r="K26" s="28">
        <v>32</v>
      </c>
      <c r="L26" s="6"/>
      <c r="M26" s="6"/>
      <c r="N26" s="6"/>
      <c r="O26" s="7">
        <f aca="true" t="shared" si="5" ref="O26:O36">AVERAGE(B26:L26)</f>
        <v>31.1</v>
      </c>
      <c r="P26" s="8">
        <f t="shared" si="3"/>
        <v>4.899999999999999</v>
      </c>
      <c r="Q26" s="9">
        <f t="shared" si="4"/>
        <v>19.599999999999994</v>
      </c>
    </row>
    <row r="27" spans="1:17" ht="12.75">
      <c r="A27" s="1" t="s">
        <v>8</v>
      </c>
      <c r="B27" s="6">
        <v>31</v>
      </c>
      <c r="C27" s="28">
        <v>27</v>
      </c>
      <c r="D27" s="6">
        <v>35</v>
      </c>
      <c r="E27" s="28">
        <v>34</v>
      </c>
      <c r="F27" s="6">
        <v>32</v>
      </c>
      <c r="G27" s="28">
        <v>32</v>
      </c>
      <c r="H27" s="6">
        <v>30</v>
      </c>
      <c r="I27" s="27">
        <v>35</v>
      </c>
      <c r="J27" s="6">
        <v>35</v>
      </c>
      <c r="K27" s="28">
        <v>33</v>
      </c>
      <c r="L27" s="6"/>
      <c r="M27" s="6"/>
      <c r="N27" s="6"/>
      <c r="O27" s="7">
        <f t="shared" si="5"/>
        <v>32.4</v>
      </c>
      <c r="P27" s="8">
        <f t="shared" si="3"/>
        <v>3.6000000000000014</v>
      </c>
      <c r="Q27" s="9">
        <f t="shared" si="4"/>
        <v>14.400000000000006</v>
      </c>
    </row>
    <row r="28" spans="1:17" ht="12.75">
      <c r="A28" s="1" t="s">
        <v>2</v>
      </c>
      <c r="B28" s="6">
        <v>31</v>
      </c>
      <c r="C28" s="28">
        <v>28</v>
      </c>
      <c r="D28" s="28">
        <v>28</v>
      </c>
      <c r="E28" s="28">
        <v>32</v>
      </c>
      <c r="F28" s="6">
        <v>31</v>
      </c>
      <c r="G28" s="28">
        <v>31</v>
      </c>
      <c r="H28" s="6">
        <v>32</v>
      </c>
      <c r="I28" s="27">
        <v>32</v>
      </c>
      <c r="J28" s="6">
        <v>32</v>
      </c>
      <c r="K28" s="28">
        <v>33</v>
      </c>
      <c r="L28" s="6"/>
      <c r="M28" s="6"/>
      <c r="N28" s="6"/>
      <c r="O28" s="7">
        <f t="shared" si="5"/>
        <v>31</v>
      </c>
      <c r="P28" s="8">
        <f t="shared" si="3"/>
        <v>5</v>
      </c>
      <c r="Q28" s="9">
        <f t="shared" si="4"/>
        <v>20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8">
        <v>29</v>
      </c>
      <c r="F30" s="6">
        <v>43</v>
      </c>
      <c r="G30" s="27">
        <v>40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35.9</v>
      </c>
      <c r="P30" s="8">
        <f t="shared" si="3"/>
        <v>0.10000000000000142</v>
      </c>
      <c r="Q30" s="9">
        <f t="shared" si="4"/>
        <v>0.4000000000000057</v>
      </c>
    </row>
    <row r="31" spans="1:17" ht="12.75">
      <c r="A31" s="15" t="s">
        <v>24</v>
      </c>
      <c r="B31" s="16">
        <v>43</v>
      </c>
      <c r="C31" s="29">
        <v>36</v>
      </c>
      <c r="D31" s="16">
        <v>36</v>
      </c>
      <c r="E31" s="30">
        <v>40</v>
      </c>
      <c r="F31" s="16">
        <v>37</v>
      </c>
      <c r="G31" s="30">
        <v>35</v>
      </c>
      <c r="H31" s="16">
        <v>35</v>
      </c>
      <c r="I31" s="30">
        <v>39</v>
      </c>
      <c r="J31" s="16">
        <v>39</v>
      </c>
      <c r="K31" s="30">
        <v>32</v>
      </c>
      <c r="L31" s="6"/>
      <c r="M31" s="6"/>
      <c r="N31" s="6"/>
      <c r="O31" s="17">
        <f t="shared" si="5"/>
        <v>37.2</v>
      </c>
      <c r="P31" s="18">
        <f t="shared" si="3"/>
        <v>-1.2000000000000028</v>
      </c>
      <c r="Q31" s="19">
        <f t="shared" si="4"/>
        <v>-4.800000000000011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42</v>
      </c>
      <c r="B33" s="16">
        <v>38</v>
      </c>
      <c r="C33" s="30">
        <v>34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</v>
      </c>
      <c r="P33" s="18">
        <f t="shared" si="3"/>
        <v>0</v>
      </c>
      <c r="Q33" s="19">
        <f t="shared" si="4"/>
        <v>0</v>
      </c>
    </row>
    <row r="34" spans="1:17" ht="12.75">
      <c r="A34" s="4" t="s">
        <v>43</v>
      </c>
      <c r="B34" s="6">
        <v>33</v>
      </c>
      <c r="C34" s="33">
        <v>34</v>
      </c>
      <c r="D34" s="6">
        <v>38</v>
      </c>
      <c r="E34" s="28">
        <v>41</v>
      </c>
      <c r="F34" s="6">
        <v>36</v>
      </c>
      <c r="G34" s="27">
        <v>35</v>
      </c>
      <c r="H34" s="6">
        <v>32</v>
      </c>
      <c r="I34" s="28">
        <v>41</v>
      </c>
      <c r="J34" s="6">
        <v>38</v>
      </c>
      <c r="K34" s="28">
        <v>47</v>
      </c>
      <c r="L34" s="6"/>
      <c r="M34" s="6"/>
      <c r="N34" s="6"/>
      <c r="O34" s="17">
        <f t="shared" si="5"/>
        <v>37.5</v>
      </c>
      <c r="P34" s="18">
        <f t="shared" si="3"/>
        <v>-1.5</v>
      </c>
      <c r="Q34" s="19">
        <f t="shared" si="4"/>
        <v>-6</v>
      </c>
    </row>
    <row r="35" spans="1:17" ht="12.75">
      <c r="A35" s="4" t="s">
        <v>44</v>
      </c>
      <c r="B35" s="6">
        <v>30</v>
      </c>
      <c r="C35" s="27">
        <v>34</v>
      </c>
      <c r="D35" s="6">
        <v>42</v>
      </c>
      <c r="E35" s="28">
        <v>40</v>
      </c>
      <c r="F35" s="6">
        <v>37</v>
      </c>
      <c r="G35" s="28">
        <v>36</v>
      </c>
      <c r="H35" s="6">
        <v>36</v>
      </c>
      <c r="I35" s="28">
        <v>38</v>
      </c>
      <c r="J35" s="6">
        <v>33</v>
      </c>
      <c r="K35" s="28">
        <v>37</v>
      </c>
      <c r="L35" s="6"/>
      <c r="M35" s="6"/>
      <c r="N35" s="6"/>
      <c r="O35" s="17">
        <f t="shared" si="5"/>
        <v>36.3</v>
      </c>
      <c r="P35" s="18">
        <f t="shared" si="3"/>
        <v>-0.29999999999999716</v>
      </c>
      <c r="Q35" s="19">
        <f t="shared" si="4"/>
        <v>-1.1999999999999886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54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28.7</v>
      </c>
      <c r="M38" s="7">
        <f aca="true" t="shared" si="7" ref="M38:M54">(O2)</f>
        <v>31</v>
      </c>
      <c r="N38" s="7"/>
      <c r="O38" s="7">
        <f aca="true" t="shared" si="8" ref="O38:O54">AVERAGE(L38:M38)</f>
        <v>29.85</v>
      </c>
      <c r="P38" s="8">
        <f aca="true" t="shared" si="9" ref="P38:P54">36-O38</f>
        <v>6.149999999999999</v>
      </c>
      <c r="Q38" s="9">
        <f aca="true" t="shared" si="10" ref="Q38:Q54">P38*4</f>
        <v>24.599999999999994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30.9</v>
      </c>
      <c r="M40" s="7">
        <f t="shared" si="7"/>
        <v>32.5</v>
      </c>
      <c r="N40" s="7"/>
      <c r="O40" s="7">
        <f t="shared" si="8"/>
        <v>31.7</v>
      </c>
      <c r="P40" s="8">
        <f t="shared" si="9"/>
        <v>4.300000000000001</v>
      </c>
      <c r="Q40" s="9">
        <f t="shared" si="10"/>
        <v>17.200000000000003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30.1</v>
      </c>
      <c r="M41" s="7">
        <f t="shared" si="7"/>
        <v>31.5</v>
      </c>
      <c r="N41" s="7"/>
      <c r="O41" s="7">
        <f t="shared" si="8"/>
        <v>30.8</v>
      </c>
      <c r="P41" s="8">
        <f t="shared" si="9"/>
        <v>5.199999999999999</v>
      </c>
      <c r="Q41" s="9">
        <f t="shared" si="10"/>
        <v>20.799999999999997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30.9</v>
      </c>
      <c r="M43" s="7">
        <f t="shared" si="7"/>
        <v>33.4</v>
      </c>
      <c r="N43" s="7"/>
      <c r="O43" s="7">
        <f t="shared" si="8"/>
        <v>32.15</v>
      </c>
      <c r="P43" s="8">
        <f t="shared" si="9"/>
        <v>3.8500000000000014</v>
      </c>
      <c r="Q43" s="9">
        <f t="shared" si="10"/>
        <v>15.400000000000006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31.1</v>
      </c>
      <c r="M44" s="7">
        <f t="shared" si="7"/>
        <v>32.9</v>
      </c>
      <c r="N44" s="7"/>
      <c r="O44" s="7">
        <f t="shared" si="8"/>
        <v>32</v>
      </c>
      <c r="P44" s="8">
        <f t="shared" si="9"/>
        <v>4</v>
      </c>
      <c r="Q44" s="9">
        <f t="shared" si="10"/>
        <v>16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32.4</v>
      </c>
      <c r="M45" s="7">
        <f t="shared" si="7"/>
        <v>35.5</v>
      </c>
      <c r="N45" s="7"/>
      <c r="O45" s="7">
        <f t="shared" si="8"/>
        <v>33.95</v>
      </c>
      <c r="P45" s="8">
        <f t="shared" si="9"/>
        <v>2.049999999999997</v>
      </c>
      <c r="Q45" s="9">
        <f t="shared" si="10"/>
        <v>8.199999999999989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31</v>
      </c>
      <c r="M46" s="7">
        <f t="shared" si="7"/>
        <v>33.8</v>
      </c>
      <c r="N46" s="7"/>
      <c r="O46" s="7">
        <f t="shared" si="8"/>
        <v>32.4</v>
      </c>
      <c r="P46" s="8">
        <f t="shared" si="9"/>
        <v>3.6000000000000014</v>
      </c>
      <c r="Q46" s="9">
        <f t="shared" si="10"/>
        <v>14.400000000000006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35.9</v>
      </c>
      <c r="M48" s="7">
        <f t="shared" si="7"/>
        <v>39.4</v>
      </c>
      <c r="N48" s="7"/>
      <c r="O48" s="7">
        <f t="shared" si="8"/>
        <v>37.65</v>
      </c>
      <c r="P48" s="8">
        <f t="shared" si="9"/>
        <v>-1.6499999999999986</v>
      </c>
      <c r="Q48" s="9">
        <f t="shared" si="10"/>
        <v>-6.599999999999994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37.2</v>
      </c>
      <c r="M49" s="17">
        <f t="shared" si="7"/>
        <v>38.6</v>
      </c>
      <c r="N49" s="7"/>
      <c r="O49" s="7">
        <f t="shared" si="8"/>
        <v>37.900000000000006</v>
      </c>
      <c r="P49" s="18">
        <f t="shared" si="9"/>
        <v>-1.9000000000000057</v>
      </c>
      <c r="Q49" s="19">
        <f t="shared" si="10"/>
        <v>-7.600000000000023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</v>
      </c>
      <c r="M51" s="17">
        <f t="shared" si="7"/>
        <v>48</v>
      </c>
      <c r="N51" s="17"/>
      <c r="O51" s="17">
        <f t="shared" si="8"/>
        <v>42</v>
      </c>
      <c r="P51" s="18">
        <f t="shared" si="9"/>
        <v>-6</v>
      </c>
      <c r="Q51" s="19">
        <f t="shared" si="10"/>
        <v>-24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37.5</v>
      </c>
      <c r="M52" s="17">
        <f t="shared" si="7"/>
        <v>42.4</v>
      </c>
      <c r="N52" s="6"/>
      <c r="O52" s="17">
        <f t="shared" si="8"/>
        <v>39.95</v>
      </c>
      <c r="P52" s="18">
        <f t="shared" si="9"/>
        <v>-3.950000000000003</v>
      </c>
      <c r="Q52" s="19">
        <f t="shared" si="10"/>
        <v>-15.800000000000011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36.3</v>
      </c>
      <c r="M53" s="17">
        <f t="shared" si="7"/>
        <v>40.3</v>
      </c>
      <c r="N53" s="6"/>
      <c r="O53" s="17">
        <f t="shared" si="8"/>
        <v>38.3</v>
      </c>
      <c r="P53" s="18">
        <f t="shared" si="9"/>
        <v>-2.299999999999997</v>
      </c>
      <c r="Q53" s="19">
        <f t="shared" si="10"/>
        <v>-9.199999999999989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  <row r="58" spans="4:10" ht="12.75">
      <c r="D58" s="20"/>
      <c r="E58" s="35"/>
      <c r="F58" s="20"/>
      <c r="G58" s="35"/>
      <c r="H58" s="22"/>
      <c r="I58" s="35"/>
      <c r="J58" s="34"/>
    </row>
    <row r="59" spans="4:10" ht="12.75">
      <c r="D59" s="20"/>
      <c r="E59" s="35"/>
      <c r="F59" s="20"/>
      <c r="G59" s="35"/>
      <c r="H59" s="22"/>
      <c r="I59" s="35"/>
      <c r="J59" s="34"/>
    </row>
    <row r="60" ht="12.75">
      <c r="J60" s="34"/>
    </row>
    <row r="61" ht="13.5" thickBot="1"/>
    <row r="62" spans="1:17" ht="51.75" thickTop="1">
      <c r="A62" s="58" t="s">
        <v>15</v>
      </c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14"/>
      <c r="M62" s="14"/>
      <c r="N62" s="14"/>
      <c r="O62" s="2" t="s">
        <v>9</v>
      </c>
      <c r="P62" s="2" t="s">
        <v>11</v>
      </c>
      <c r="Q62" s="3" t="s">
        <v>12</v>
      </c>
    </row>
    <row r="63" spans="1:17" ht="12.75">
      <c r="A63" s="1" t="s">
        <v>47</v>
      </c>
      <c r="B63" s="28">
        <v>46</v>
      </c>
      <c r="C63" s="27">
        <v>39</v>
      </c>
      <c r="D63" s="28"/>
      <c r="E63" s="28"/>
      <c r="F63" s="28"/>
      <c r="G63" s="28"/>
      <c r="H63" s="28"/>
      <c r="I63" s="28"/>
      <c r="J63" s="28"/>
      <c r="K63" s="28"/>
      <c r="L63" s="6"/>
      <c r="M63" s="6"/>
      <c r="N63" s="6"/>
      <c r="O63" s="7">
        <f aca="true" t="shared" si="11" ref="O63:O79">AVERAGE(B63:L63)</f>
        <v>42.5</v>
      </c>
      <c r="P63" s="8">
        <f aca="true" t="shared" si="12" ref="P63:P79">36-O63</f>
        <v>-6.5</v>
      </c>
      <c r="Q63" s="9">
        <f aca="true" t="shared" si="13" ref="Q63:Q79">P63*4</f>
        <v>-26</v>
      </c>
    </row>
    <row r="64" spans="1:17" ht="12.75">
      <c r="A64" s="1" t="s">
        <v>48</v>
      </c>
      <c r="B64" s="28">
        <v>45</v>
      </c>
      <c r="C64" s="27">
        <v>42</v>
      </c>
      <c r="D64" s="28"/>
      <c r="E64" s="28"/>
      <c r="F64" s="28"/>
      <c r="G64" s="28"/>
      <c r="H64" s="28"/>
      <c r="I64" s="28"/>
      <c r="J64" s="28"/>
      <c r="K64" s="28"/>
      <c r="L64" s="6"/>
      <c r="M64" s="6"/>
      <c r="N64" s="6"/>
      <c r="O64" s="7">
        <f t="shared" si="11"/>
        <v>43.5</v>
      </c>
      <c r="P64" s="8">
        <f t="shared" si="12"/>
        <v>-7.5</v>
      </c>
      <c r="Q64" s="9">
        <f t="shared" si="13"/>
        <v>-30</v>
      </c>
    </row>
    <row r="65" spans="1:17" ht="12.75">
      <c r="A65" s="1" t="s">
        <v>50</v>
      </c>
      <c r="B65" s="28">
        <v>45</v>
      </c>
      <c r="C65" s="28">
        <v>47</v>
      </c>
      <c r="D65" s="28"/>
      <c r="E65" s="28"/>
      <c r="F65" s="28"/>
      <c r="G65" s="28"/>
      <c r="H65" s="28"/>
      <c r="I65" s="28"/>
      <c r="J65" s="28"/>
      <c r="K65" s="28"/>
      <c r="L65" s="6"/>
      <c r="M65" s="6"/>
      <c r="N65" s="6"/>
      <c r="O65" s="7">
        <f t="shared" si="11"/>
        <v>46</v>
      </c>
      <c r="P65" s="8">
        <f t="shared" si="12"/>
        <v>-10</v>
      </c>
      <c r="Q65" s="9">
        <f t="shared" si="13"/>
        <v>-40</v>
      </c>
    </row>
    <row r="66" spans="1:17" ht="12.75">
      <c r="A66" s="1" t="s">
        <v>51</v>
      </c>
      <c r="B66" s="28">
        <v>44</v>
      </c>
      <c r="C66" s="28">
        <v>49</v>
      </c>
      <c r="D66" s="28"/>
      <c r="E66" s="28"/>
      <c r="F66" s="28"/>
      <c r="G66" s="28"/>
      <c r="H66" s="28"/>
      <c r="I66" s="28"/>
      <c r="J66" s="28"/>
      <c r="K66" s="28"/>
      <c r="L66" s="6"/>
      <c r="M66" s="6"/>
      <c r="N66" s="6"/>
      <c r="O66" s="7">
        <f t="shared" si="11"/>
        <v>46.5</v>
      </c>
      <c r="P66" s="8">
        <f t="shared" si="12"/>
        <v>-10.5</v>
      </c>
      <c r="Q66" s="9">
        <f t="shared" si="13"/>
        <v>-42</v>
      </c>
    </row>
    <row r="67" spans="1:17" ht="12.75">
      <c r="A67" s="1" t="s">
        <v>55</v>
      </c>
      <c r="B67" s="28">
        <v>55</v>
      </c>
      <c r="C67" s="28">
        <v>49</v>
      </c>
      <c r="D67" s="27">
        <v>45</v>
      </c>
      <c r="E67" s="28"/>
      <c r="F67" s="28"/>
      <c r="G67" s="28"/>
      <c r="H67" s="28"/>
      <c r="I67" s="28"/>
      <c r="J67" s="28"/>
      <c r="K67" s="28"/>
      <c r="L67" s="6"/>
      <c r="M67" s="6"/>
      <c r="N67" s="6"/>
      <c r="O67" s="7">
        <f t="shared" si="11"/>
        <v>49.666666666666664</v>
      </c>
      <c r="P67" s="8">
        <f t="shared" si="12"/>
        <v>-13.666666666666664</v>
      </c>
      <c r="Q67" s="9">
        <f t="shared" si="13"/>
        <v>-54.66666666666666</v>
      </c>
    </row>
    <row r="68" spans="1:17" ht="12.75">
      <c r="A68" s="1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6"/>
      <c r="M68" s="6"/>
      <c r="N68" s="6"/>
      <c r="O68" s="7" t="e">
        <f t="shared" si="11"/>
        <v>#DIV/0!</v>
      </c>
      <c r="P68" s="8" t="e">
        <f t="shared" si="12"/>
        <v>#DIV/0!</v>
      </c>
      <c r="Q68" s="9" t="e">
        <f t="shared" si="13"/>
        <v>#DIV/0!</v>
      </c>
    </row>
    <row r="69" spans="1:17" ht="12.7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6"/>
      <c r="M69" s="28"/>
      <c r="N69" s="28"/>
      <c r="O69" s="7" t="e">
        <f t="shared" si="11"/>
        <v>#DIV/0!</v>
      </c>
      <c r="P69" s="8" t="e">
        <f t="shared" si="12"/>
        <v>#DIV/0!</v>
      </c>
      <c r="Q69" s="9" t="e">
        <f t="shared" si="13"/>
        <v>#DIV/0!</v>
      </c>
    </row>
    <row r="70" spans="1:17" ht="12.7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6"/>
      <c r="M70" s="6"/>
      <c r="N70" s="6"/>
      <c r="O70" s="7" t="e">
        <f t="shared" si="11"/>
        <v>#DIV/0!</v>
      </c>
      <c r="P70" s="8" t="e">
        <f t="shared" si="12"/>
        <v>#DIV/0!</v>
      </c>
      <c r="Q70" s="9" t="e">
        <f t="shared" si="13"/>
        <v>#DIV/0!</v>
      </c>
    </row>
    <row r="71" spans="1:17" ht="12.7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6"/>
      <c r="M71" s="6"/>
      <c r="N71" s="6"/>
      <c r="O71" s="7" t="e">
        <f t="shared" si="11"/>
        <v>#DIV/0!</v>
      </c>
      <c r="P71" s="8" t="e">
        <f t="shared" si="12"/>
        <v>#DIV/0!</v>
      </c>
      <c r="Q71" s="9" t="e">
        <f t="shared" si="13"/>
        <v>#DIV/0!</v>
      </c>
    </row>
    <row r="72" spans="1:17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"/>
      <c r="M72" s="28"/>
      <c r="N72" s="6"/>
      <c r="O72" s="7" t="e">
        <f t="shared" si="11"/>
        <v>#DIV/0!</v>
      </c>
      <c r="P72" s="8" t="e">
        <f t="shared" si="12"/>
        <v>#DIV/0!</v>
      </c>
      <c r="Q72" s="9" t="e">
        <f t="shared" si="13"/>
        <v>#DIV/0!</v>
      </c>
    </row>
    <row r="73" spans="1:17" ht="12.75">
      <c r="A73" s="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6"/>
      <c r="M73" s="6"/>
      <c r="N73" s="6"/>
      <c r="O73" s="7" t="e">
        <f t="shared" si="11"/>
        <v>#DIV/0!</v>
      </c>
      <c r="P73" s="8" t="e">
        <f t="shared" si="12"/>
        <v>#DIV/0!</v>
      </c>
      <c r="Q73" s="9" t="e">
        <f t="shared" si="13"/>
        <v>#DIV/0!</v>
      </c>
    </row>
    <row r="74" spans="1:17" ht="12.75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6"/>
      <c r="M74" s="16"/>
      <c r="N74" s="16"/>
      <c r="O74" s="17" t="e">
        <f t="shared" si="11"/>
        <v>#DIV/0!</v>
      </c>
      <c r="P74" s="18" t="e">
        <f t="shared" si="12"/>
        <v>#DIV/0!</v>
      </c>
      <c r="Q74" s="19" t="e">
        <f t="shared" si="13"/>
        <v>#DIV/0!</v>
      </c>
    </row>
    <row r="75" spans="1:17" ht="12.75">
      <c r="A75" s="1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7" t="e">
        <f t="shared" si="11"/>
        <v>#DIV/0!</v>
      </c>
      <c r="P75" s="18" t="e">
        <f t="shared" si="12"/>
        <v>#DIV/0!</v>
      </c>
      <c r="Q75" s="19" t="e">
        <f t="shared" si="13"/>
        <v>#DIV/0!</v>
      </c>
    </row>
    <row r="76" spans="1:17" ht="12.75">
      <c r="A76" s="15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7" t="e">
        <f t="shared" si="11"/>
        <v>#DIV/0!</v>
      </c>
      <c r="P76" s="18" t="e">
        <f t="shared" si="12"/>
        <v>#DIV/0!</v>
      </c>
      <c r="Q76" s="19" t="e">
        <f t="shared" si="13"/>
        <v>#DIV/0!</v>
      </c>
    </row>
    <row r="77" spans="1:17" ht="12.75">
      <c r="A77" s="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"/>
      <c r="M77" s="6"/>
      <c r="N77" s="6"/>
      <c r="O77" s="17" t="e">
        <f t="shared" si="11"/>
        <v>#DIV/0!</v>
      </c>
      <c r="P77" s="18" t="e">
        <f t="shared" si="12"/>
        <v>#DIV/0!</v>
      </c>
      <c r="Q77" s="19" t="e">
        <f t="shared" si="13"/>
        <v>#DIV/0!</v>
      </c>
    </row>
    <row r="78" spans="1:17" ht="12.75">
      <c r="A78" s="4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"/>
      <c r="M78" s="6"/>
      <c r="N78" s="6"/>
      <c r="O78" s="17" t="e">
        <f t="shared" si="11"/>
        <v>#DIV/0!</v>
      </c>
      <c r="P78" s="18" t="e">
        <f t="shared" si="12"/>
        <v>#DIV/0!</v>
      </c>
      <c r="Q78" s="19" t="e">
        <f t="shared" si="13"/>
        <v>#DIV/0!</v>
      </c>
    </row>
    <row r="79" spans="1:17" ht="13.5" thickBo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0"/>
      <c r="M79" s="10"/>
      <c r="N79" s="10"/>
      <c r="O79" s="17" t="e">
        <f t="shared" si="11"/>
        <v>#DIV/0!</v>
      </c>
      <c r="P79" s="18" t="e">
        <f t="shared" si="12"/>
        <v>#DIV/0!</v>
      </c>
      <c r="Q79" s="19" t="e">
        <f t="shared" si="13"/>
        <v>#DIV/0!</v>
      </c>
    </row>
    <row r="80" spans="1:17" ht="51.75" thickTop="1">
      <c r="A80" s="58" t="s">
        <v>16</v>
      </c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14"/>
      <c r="M80" s="14"/>
      <c r="N80" s="14"/>
      <c r="O80" s="2" t="s">
        <v>9</v>
      </c>
      <c r="P80" s="2" t="s">
        <v>11</v>
      </c>
      <c r="Q80" s="3" t="s">
        <v>12</v>
      </c>
    </row>
    <row r="81" spans="1:17" ht="12.75">
      <c r="A81" s="1" t="s">
        <v>47</v>
      </c>
      <c r="B81" s="28">
        <v>41</v>
      </c>
      <c r="C81" s="27">
        <v>46</v>
      </c>
      <c r="D81" s="28"/>
      <c r="E81" s="28"/>
      <c r="F81" s="28"/>
      <c r="G81" s="28"/>
      <c r="H81" s="28"/>
      <c r="I81" s="28"/>
      <c r="J81" s="28"/>
      <c r="K81" s="28"/>
      <c r="L81" s="26"/>
      <c r="M81" s="26"/>
      <c r="N81" s="26"/>
      <c r="O81" s="7">
        <f>AVERAGE(B81:K81)</f>
        <v>43.5</v>
      </c>
      <c r="P81" s="8">
        <f aca="true" t="shared" si="14" ref="P81:P97">36-O81</f>
        <v>-7.5</v>
      </c>
      <c r="Q81" s="9">
        <f aca="true" t="shared" si="15" ref="Q81:Q97">P81*4</f>
        <v>-30</v>
      </c>
    </row>
    <row r="82" spans="1:17" ht="12.75">
      <c r="A82" s="1" t="s">
        <v>48</v>
      </c>
      <c r="B82" s="28">
        <v>40</v>
      </c>
      <c r="C82" s="27">
        <v>34</v>
      </c>
      <c r="D82" s="28"/>
      <c r="E82" s="28"/>
      <c r="F82" s="28"/>
      <c r="G82" s="28"/>
      <c r="H82" s="28"/>
      <c r="I82" s="28"/>
      <c r="J82" s="28"/>
      <c r="K82" s="28"/>
      <c r="L82" s="6"/>
      <c r="M82" s="6"/>
      <c r="N82" s="6"/>
      <c r="O82" s="7">
        <f>AVERAGE(B82:L82)</f>
        <v>37</v>
      </c>
      <c r="P82" s="8">
        <f t="shared" si="14"/>
        <v>-1</v>
      </c>
      <c r="Q82" s="9">
        <f t="shared" si="15"/>
        <v>-4</v>
      </c>
    </row>
    <row r="83" spans="1:17" ht="12.75">
      <c r="A83" s="1" t="s">
        <v>50</v>
      </c>
      <c r="B83" s="28">
        <v>40</v>
      </c>
      <c r="C83" s="28">
        <v>44</v>
      </c>
      <c r="D83" s="28"/>
      <c r="E83" s="28"/>
      <c r="F83" s="28"/>
      <c r="G83" s="28"/>
      <c r="H83" s="28"/>
      <c r="I83" s="28"/>
      <c r="J83" s="28"/>
      <c r="K83" s="28"/>
      <c r="L83" s="26"/>
      <c r="M83" s="26"/>
      <c r="N83" s="26"/>
      <c r="O83" s="7">
        <f>AVERAGE(B83:K83)</f>
        <v>42</v>
      </c>
      <c r="P83" s="8">
        <f t="shared" si="14"/>
        <v>-6</v>
      </c>
      <c r="Q83" s="9">
        <f t="shared" si="15"/>
        <v>-24</v>
      </c>
    </row>
    <row r="84" spans="1:17" ht="12.75">
      <c r="A84" s="1" t="s">
        <v>51</v>
      </c>
      <c r="B84" s="28">
        <v>42</v>
      </c>
      <c r="C84" s="28">
        <v>43</v>
      </c>
      <c r="D84" s="28"/>
      <c r="E84" s="28"/>
      <c r="F84" s="28"/>
      <c r="G84" s="28"/>
      <c r="H84" s="28"/>
      <c r="I84" s="28"/>
      <c r="J84" s="28"/>
      <c r="K84" s="28"/>
      <c r="L84" s="26"/>
      <c r="M84" s="26"/>
      <c r="N84" s="26"/>
      <c r="O84" s="7">
        <f>AVERAGE(B84:K84)</f>
        <v>42.5</v>
      </c>
      <c r="P84" s="8">
        <f t="shared" si="14"/>
        <v>-6.5</v>
      </c>
      <c r="Q84" s="9">
        <f t="shared" si="15"/>
        <v>-26</v>
      </c>
    </row>
    <row r="85" spans="1:17" ht="12.75">
      <c r="A85" s="1" t="s">
        <v>55</v>
      </c>
      <c r="B85" s="28">
        <v>38</v>
      </c>
      <c r="C85" s="28">
        <v>45</v>
      </c>
      <c r="D85" s="28">
        <v>38</v>
      </c>
      <c r="E85" s="28"/>
      <c r="F85" s="28"/>
      <c r="G85" s="28"/>
      <c r="H85" s="28"/>
      <c r="I85" s="28"/>
      <c r="J85" s="28"/>
      <c r="K85" s="28"/>
      <c r="L85" s="6"/>
      <c r="M85" s="6"/>
      <c r="N85" s="6"/>
      <c r="O85" s="7">
        <f>AVERAGE(B85:L85)</f>
        <v>40.333333333333336</v>
      </c>
      <c r="P85" s="8">
        <f t="shared" si="14"/>
        <v>-4.333333333333336</v>
      </c>
      <c r="Q85" s="9">
        <f t="shared" si="15"/>
        <v>-17.333333333333343</v>
      </c>
    </row>
    <row r="86" spans="1:17" ht="12.75">
      <c r="A86" s="1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6"/>
      <c r="M86" s="26"/>
      <c r="N86" s="26"/>
      <c r="O86" s="7" t="e">
        <f>AVERAGE(B86:K86)</f>
        <v>#DIV/0!</v>
      </c>
      <c r="P86" s="8" t="e">
        <f t="shared" si="14"/>
        <v>#DIV/0!</v>
      </c>
      <c r="Q86" s="9" t="e">
        <f t="shared" si="15"/>
        <v>#DIV/0!</v>
      </c>
    </row>
    <row r="87" spans="1:17" ht="12.7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6"/>
      <c r="M87" s="6"/>
      <c r="N87" s="6"/>
      <c r="O87" s="7" t="e">
        <f aca="true" t="shared" si="16" ref="O87:O97">AVERAGE(B87:L87)</f>
        <v>#DIV/0!</v>
      </c>
      <c r="P87" s="8" t="e">
        <f t="shared" si="14"/>
        <v>#DIV/0!</v>
      </c>
      <c r="Q87" s="9" t="e">
        <f t="shared" si="15"/>
        <v>#DIV/0!</v>
      </c>
    </row>
    <row r="88" spans="1:17" ht="12.75">
      <c r="A88" s="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6"/>
      <c r="M88" s="6"/>
      <c r="N88" s="6"/>
      <c r="O88" s="7" t="e">
        <f t="shared" si="16"/>
        <v>#DIV/0!</v>
      </c>
      <c r="P88" s="8" t="e">
        <f t="shared" si="14"/>
        <v>#DIV/0!</v>
      </c>
      <c r="Q88" s="9" t="e">
        <f t="shared" si="15"/>
        <v>#DIV/0!</v>
      </c>
    </row>
    <row r="89" spans="1:17" ht="12.75">
      <c r="A89" s="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6"/>
      <c r="M89" s="6"/>
      <c r="N89" s="6"/>
      <c r="O89" s="7" t="e">
        <f t="shared" si="16"/>
        <v>#DIV/0!</v>
      </c>
      <c r="P89" s="8" t="e">
        <f t="shared" si="14"/>
        <v>#DIV/0!</v>
      </c>
      <c r="Q89" s="9" t="e">
        <f t="shared" si="15"/>
        <v>#DIV/0!</v>
      </c>
    </row>
    <row r="90" spans="1:17" ht="12.75">
      <c r="A90" s="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6"/>
      <c r="M90" s="6"/>
      <c r="N90" s="6"/>
      <c r="O90" s="7" t="e">
        <f t="shared" si="16"/>
        <v>#DIV/0!</v>
      </c>
      <c r="P90" s="8" t="e">
        <f t="shared" si="14"/>
        <v>#DIV/0!</v>
      </c>
      <c r="Q90" s="9" t="e">
        <f t="shared" si="15"/>
        <v>#DIV/0!</v>
      </c>
    </row>
    <row r="91" spans="1:17" ht="12.75">
      <c r="A91" s="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6"/>
      <c r="M91" s="6"/>
      <c r="N91" s="6"/>
      <c r="O91" s="7" t="e">
        <f t="shared" si="16"/>
        <v>#DIV/0!</v>
      </c>
      <c r="P91" s="8" t="e">
        <f t="shared" si="14"/>
        <v>#DIV/0!</v>
      </c>
      <c r="Q91" s="9" t="e">
        <f t="shared" si="15"/>
        <v>#DIV/0!</v>
      </c>
    </row>
    <row r="92" spans="1:17" ht="12.75">
      <c r="A92" s="1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6"/>
      <c r="M92" s="6"/>
      <c r="N92" s="6"/>
      <c r="O92" s="17" t="e">
        <f t="shared" si="16"/>
        <v>#DIV/0!</v>
      </c>
      <c r="P92" s="18" t="e">
        <f t="shared" si="14"/>
        <v>#DIV/0!</v>
      </c>
      <c r="Q92" s="19" t="e">
        <f t="shared" si="15"/>
        <v>#DIV/0!</v>
      </c>
    </row>
    <row r="93" spans="1:17" ht="12.75">
      <c r="A93" s="2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6"/>
      <c r="M93" s="6"/>
      <c r="N93" s="6"/>
      <c r="O93" s="17" t="e">
        <f t="shared" si="16"/>
        <v>#DIV/0!</v>
      </c>
      <c r="P93" s="18" t="e">
        <f t="shared" si="14"/>
        <v>#DIV/0!</v>
      </c>
      <c r="Q93" s="19" t="e">
        <f t="shared" si="15"/>
        <v>#DIV/0!</v>
      </c>
    </row>
    <row r="94" spans="1:17" ht="12.75">
      <c r="A94" s="15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6"/>
      <c r="M94" s="16"/>
      <c r="N94" s="16"/>
      <c r="O94" s="17" t="e">
        <f t="shared" si="16"/>
        <v>#DIV/0!</v>
      </c>
      <c r="P94" s="18" t="e">
        <f t="shared" si="14"/>
        <v>#DIV/0!</v>
      </c>
      <c r="Q94" s="19" t="e">
        <f t="shared" si="15"/>
        <v>#DIV/0!</v>
      </c>
    </row>
    <row r="95" spans="1:17" ht="12.75">
      <c r="A95" s="4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6"/>
      <c r="M95" s="6"/>
      <c r="N95" s="6"/>
      <c r="O95" s="17" t="e">
        <f t="shared" si="16"/>
        <v>#DIV/0!</v>
      </c>
      <c r="P95" s="18" t="e">
        <f t="shared" si="14"/>
        <v>#DIV/0!</v>
      </c>
      <c r="Q95" s="19" t="e">
        <f t="shared" si="15"/>
        <v>#DIV/0!</v>
      </c>
    </row>
    <row r="96" spans="1:17" ht="12.75">
      <c r="A96" s="4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6"/>
      <c r="M96" s="6"/>
      <c r="N96" s="6"/>
      <c r="O96" s="17" t="e">
        <f t="shared" si="16"/>
        <v>#DIV/0!</v>
      </c>
      <c r="P96" s="18" t="e">
        <f t="shared" si="14"/>
        <v>#DIV/0!</v>
      </c>
      <c r="Q96" s="19" t="e">
        <f t="shared" si="15"/>
        <v>#DIV/0!</v>
      </c>
    </row>
    <row r="97" spans="1:17" ht="13.5" thickBot="1">
      <c r="A97" s="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10"/>
      <c r="N97" s="10"/>
      <c r="O97" s="17" t="e">
        <f t="shared" si="16"/>
        <v>#DIV/0!</v>
      </c>
      <c r="P97" s="18" t="e">
        <f t="shared" si="14"/>
        <v>#DIV/0!</v>
      </c>
      <c r="Q97" s="19" t="e">
        <f t="shared" si="15"/>
        <v>#DIV/0!</v>
      </c>
    </row>
    <row r="98" spans="1:17" ht="51.75" thickTop="1">
      <c r="A98" s="58" t="str">
        <f>A37</f>
        <v>West Ryde Putting Club Averages ( Overall ) 14/4/08</v>
      </c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2" t="s">
        <v>13</v>
      </c>
      <c r="M98" s="2" t="s">
        <v>14</v>
      </c>
      <c r="N98" s="2"/>
      <c r="O98" s="2" t="s">
        <v>9</v>
      </c>
      <c r="P98" s="2" t="s">
        <v>11</v>
      </c>
      <c r="Q98" s="3" t="s">
        <v>12</v>
      </c>
    </row>
    <row r="99" spans="1:17" ht="12.75">
      <c r="A99" s="1" t="s">
        <v>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>
        <f aca="true" t="shared" si="17" ref="L99:L115">(O81)</f>
        <v>43.5</v>
      </c>
      <c r="M99" s="7">
        <f aca="true" t="shared" si="18" ref="M99:M115">(O63)</f>
        <v>42.5</v>
      </c>
      <c r="N99" s="7"/>
      <c r="O99" s="7">
        <f aca="true" t="shared" si="19" ref="O99:O115">AVERAGE(L99:M99)</f>
        <v>43</v>
      </c>
      <c r="P99" s="8">
        <f aca="true" t="shared" si="20" ref="P99:P115">36-O99</f>
        <v>-7</v>
      </c>
      <c r="Q99" s="9">
        <f aca="true" t="shared" si="21" ref="Q99:Q115">P99*4</f>
        <v>-28</v>
      </c>
    </row>
    <row r="100" spans="1:17" ht="12.75">
      <c r="A100" s="1" t="s">
        <v>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>
        <f t="shared" si="17"/>
        <v>37</v>
      </c>
      <c r="M100" s="7">
        <f t="shared" si="18"/>
        <v>43.5</v>
      </c>
      <c r="N100" s="7"/>
      <c r="O100" s="7">
        <f t="shared" si="19"/>
        <v>40.25</v>
      </c>
      <c r="P100" s="8">
        <f t="shared" si="20"/>
        <v>-4.25</v>
      </c>
      <c r="Q100" s="9">
        <f t="shared" si="21"/>
        <v>-17</v>
      </c>
    </row>
    <row r="101" spans="1:17" ht="12.75">
      <c r="A101" s="1" t="s">
        <v>50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>
        <f t="shared" si="17"/>
        <v>42</v>
      </c>
      <c r="M101" s="7">
        <f t="shared" si="18"/>
        <v>46</v>
      </c>
      <c r="N101" s="7"/>
      <c r="O101" s="7">
        <f t="shared" si="19"/>
        <v>44</v>
      </c>
      <c r="P101" s="8">
        <f t="shared" si="20"/>
        <v>-8</v>
      </c>
      <c r="Q101" s="9">
        <f t="shared" si="21"/>
        <v>-32</v>
      </c>
    </row>
    <row r="102" spans="1:17" ht="12.75">
      <c r="A102" s="1" t="s">
        <v>51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>
        <f t="shared" si="17"/>
        <v>42.5</v>
      </c>
      <c r="M102" s="7">
        <f t="shared" si="18"/>
        <v>46.5</v>
      </c>
      <c r="N102" s="7"/>
      <c r="O102" s="7">
        <f t="shared" si="19"/>
        <v>44.5</v>
      </c>
      <c r="P102" s="8">
        <f t="shared" si="20"/>
        <v>-8.5</v>
      </c>
      <c r="Q102" s="9">
        <f t="shared" si="21"/>
        <v>-34</v>
      </c>
    </row>
    <row r="103" spans="1:17" ht="12.75">
      <c r="A103" s="1" t="s">
        <v>55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>
        <f t="shared" si="17"/>
        <v>40.333333333333336</v>
      </c>
      <c r="M103" s="7">
        <f t="shared" si="18"/>
        <v>49.666666666666664</v>
      </c>
      <c r="N103" s="7"/>
      <c r="O103" s="7">
        <f t="shared" si="19"/>
        <v>45</v>
      </c>
      <c r="P103" s="8">
        <f t="shared" si="20"/>
        <v>-9</v>
      </c>
      <c r="Q103" s="9">
        <f t="shared" si="21"/>
        <v>-36</v>
      </c>
    </row>
    <row r="104" spans="1:17" ht="12.75">
      <c r="A104" s="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 t="e">
        <f t="shared" si="17"/>
        <v>#DIV/0!</v>
      </c>
      <c r="M104" s="7" t="e">
        <f t="shared" si="18"/>
        <v>#DIV/0!</v>
      </c>
      <c r="N104" s="7"/>
      <c r="O104" s="7" t="e">
        <f t="shared" si="19"/>
        <v>#DIV/0!</v>
      </c>
      <c r="P104" s="8" t="e">
        <f t="shared" si="20"/>
        <v>#DIV/0!</v>
      </c>
      <c r="Q104" s="9" t="e">
        <f t="shared" si="21"/>
        <v>#DIV/0!</v>
      </c>
    </row>
    <row r="105" spans="1:17" ht="12.7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 t="e">
        <f t="shared" si="17"/>
        <v>#DIV/0!</v>
      </c>
      <c r="M105" s="7" t="e">
        <f t="shared" si="18"/>
        <v>#DIV/0!</v>
      </c>
      <c r="N105" s="7"/>
      <c r="O105" s="7" t="e">
        <f t="shared" si="19"/>
        <v>#DIV/0!</v>
      </c>
      <c r="P105" s="8" t="e">
        <f t="shared" si="20"/>
        <v>#DIV/0!</v>
      </c>
      <c r="Q105" s="9" t="e">
        <f t="shared" si="21"/>
        <v>#DIV/0!</v>
      </c>
    </row>
    <row r="106" spans="1:17" ht="12.75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 t="e">
        <f t="shared" si="17"/>
        <v>#DIV/0!</v>
      </c>
      <c r="M106" s="7" t="e">
        <f t="shared" si="18"/>
        <v>#DIV/0!</v>
      </c>
      <c r="N106" s="7"/>
      <c r="O106" s="7" t="e">
        <f t="shared" si="19"/>
        <v>#DIV/0!</v>
      </c>
      <c r="P106" s="8" t="e">
        <f t="shared" si="20"/>
        <v>#DIV/0!</v>
      </c>
      <c r="Q106" s="9" t="e">
        <f t="shared" si="21"/>
        <v>#DIV/0!</v>
      </c>
    </row>
    <row r="107" spans="1:17" ht="12.7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 t="e">
        <f t="shared" si="17"/>
        <v>#DIV/0!</v>
      </c>
      <c r="M107" s="7" t="e">
        <f t="shared" si="18"/>
        <v>#DIV/0!</v>
      </c>
      <c r="N107" s="7"/>
      <c r="O107" s="7" t="e">
        <f t="shared" si="19"/>
        <v>#DIV/0!</v>
      </c>
      <c r="P107" s="8" t="e">
        <f t="shared" si="20"/>
        <v>#DIV/0!</v>
      </c>
      <c r="Q107" s="9" t="e">
        <f t="shared" si="21"/>
        <v>#DIV/0!</v>
      </c>
    </row>
    <row r="108" spans="1:17" ht="12.75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 t="e">
        <f t="shared" si="17"/>
        <v>#DIV/0!</v>
      </c>
      <c r="M108" s="7" t="e">
        <f t="shared" si="18"/>
        <v>#DIV/0!</v>
      </c>
      <c r="N108" s="7"/>
      <c r="O108" s="7" t="e">
        <f t="shared" si="19"/>
        <v>#DIV/0!</v>
      </c>
      <c r="P108" s="8" t="e">
        <f t="shared" si="20"/>
        <v>#DIV/0!</v>
      </c>
      <c r="Q108" s="9" t="e">
        <f t="shared" si="21"/>
        <v>#DIV/0!</v>
      </c>
    </row>
    <row r="109" spans="1:17" ht="12.7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 t="e">
        <f t="shared" si="17"/>
        <v>#DIV/0!</v>
      </c>
      <c r="M109" s="7" t="e">
        <f t="shared" si="18"/>
        <v>#DIV/0!</v>
      </c>
      <c r="N109" s="7"/>
      <c r="O109" s="7" t="e">
        <f t="shared" si="19"/>
        <v>#DIV/0!</v>
      </c>
      <c r="P109" s="8" t="e">
        <f t="shared" si="20"/>
        <v>#DIV/0!</v>
      </c>
      <c r="Q109" s="9" t="e">
        <f t="shared" si="21"/>
        <v>#DIV/0!</v>
      </c>
    </row>
    <row r="110" spans="1:17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e">
        <f t="shared" si="17"/>
        <v>#DIV/0!</v>
      </c>
      <c r="M110" s="17" t="e">
        <f t="shared" si="18"/>
        <v>#DIV/0!</v>
      </c>
      <c r="N110" s="7"/>
      <c r="O110" s="7" t="e">
        <f t="shared" si="19"/>
        <v>#DIV/0!</v>
      </c>
      <c r="P110" s="18" t="e">
        <f t="shared" si="20"/>
        <v>#DIV/0!</v>
      </c>
      <c r="Q110" s="19" t="e">
        <f t="shared" si="21"/>
        <v>#DIV/0!</v>
      </c>
    </row>
    <row r="111" spans="1:17" ht="12.75">
      <c r="A111" s="2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e">
        <f t="shared" si="17"/>
        <v>#DIV/0!</v>
      </c>
      <c r="M111" s="17" t="e">
        <f t="shared" si="18"/>
        <v>#DIV/0!</v>
      </c>
      <c r="N111" s="7"/>
      <c r="O111" s="7" t="e">
        <f t="shared" si="19"/>
        <v>#DIV/0!</v>
      </c>
      <c r="P111" s="18" t="e">
        <f t="shared" si="20"/>
        <v>#DIV/0!</v>
      </c>
      <c r="Q111" s="19" t="e">
        <f t="shared" si="21"/>
        <v>#DIV/0!</v>
      </c>
    </row>
    <row r="112" spans="1:17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e">
        <f t="shared" si="17"/>
        <v>#DIV/0!</v>
      </c>
      <c r="M112" s="17" t="e">
        <f t="shared" si="18"/>
        <v>#DIV/0!</v>
      </c>
      <c r="N112" s="17"/>
      <c r="O112" s="17" t="e">
        <f t="shared" si="19"/>
        <v>#DIV/0!</v>
      </c>
      <c r="P112" s="18" t="e">
        <f t="shared" si="20"/>
        <v>#DIV/0!</v>
      </c>
      <c r="Q112" s="19" t="e">
        <f t="shared" si="21"/>
        <v>#DIV/0!</v>
      </c>
    </row>
    <row r="113" spans="1:17" ht="12.75">
      <c r="A113" s="4"/>
      <c r="B113" s="6"/>
      <c r="C113" s="28"/>
      <c r="D113" s="6"/>
      <c r="E113" s="28"/>
      <c r="F113" s="6"/>
      <c r="G113" s="6"/>
      <c r="H113" s="6"/>
      <c r="I113" s="6"/>
      <c r="J113" s="6"/>
      <c r="K113" s="6"/>
      <c r="L113" s="17" t="e">
        <f t="shared" si="17"/>
        <v>#DIV/0!</v>
      </c>
      <c r="M113" s="17" t="e">
        <f t="shared" si="18"/>
        <v>#DIV/0!</v>
      </c>
      <c r="N113" s="6"/>
      <c r="O113" s="17" t="e">
        <f t="shared" si="19"/>
        <v>#DIV/0!</v>
      </c>
      <c r="P113" s="18" t="e">
        <f t="shared" si="20"/>
        <v>#DIV/0!</v>
      </c>
      <c r="Q113" s="19" t="e">
        <f t="shared" si="21"/>
        <v>#DIV/0!</v>
      </c>
    </row>
    <row r="114" spans="1:17" ht="12.75">
      <c r="A114" s="4"/>
      <c r="B114" s="6"/>
      <c r="C114" s="28"/>
      <c r="D114" s="6"/>
      <c r="E114" s="28"/>
      <c r="F114" s="6"/>
      <c r="G114" s="6"/>
      <c r="H114" s="6"/>
      <c r="I114" s="6"/>
      <c r="J114" s="6"/>
      <c r="K114" s="6"/>
      <c r="L114" s="17" t="e">
        <f t="shared" si="17"/>
        <v>#DIV/0!</v>
      </c>
      <c r="M114" s="17" t="e">
        <f t="shared" si="18"/>
        <v>#DIV/0!</v>
      </c>
      <c r="N114" s="6"/>
      <c r="O114" s="17" t="e">
        <f t="shared" si="19"/>
        <v>#DIV/0!</v>
      </c>
      <c r="P114" s="18" t="e">
        <f t="shared" si="20"/>
        <v>#DIV/0!</v>
      </c>
      <c r="Q114" s="19" t="e">
        <f t="shared" si="21"/>
        <v>#DIV/0!</v>
      </c>
    </row>
    <row r="115" spans="1:17" ht="13.5" thickBot="1">
      <c r="A115" s="5"/>
      <c r="B115" s="10"/>
      <c r="C115" s="32"/>
      <c r="D115" s="10"/>
      <c r="E115" s="32"/>
      <c r="F115" s="10"/>
      <c r="G115" s="10"/>
      <c r="H115" s="10"/>
      <c r="I115" s="10"/>
      <c r="J115" s="10"/>
      <c r="K115" s="10"/>
      <c r="L115" s="13" t="e">
        <f t="shared" si="17"/>
        <v>#DIV/0!</v>
      </c>
      <c r="M115" s="13" t="e">
        <f t="shared" si="18"/>
        <v>#DIV/0!</v>
      </c>
      <c r="N115" s="10"/>
      <c r="O115" s="13" t="e">
        <f t="shared" si="19"/>
        <v>#DIV/0!</v>
      </c>
      <c r="P115" s="11" t="e">
        <f t="shared" si="20"/>
        <v>#DIV/0!</v>
      </c>
      <c r="Q115" s="12" t="e">
        <f t="shared" si="21"/>
        <v>#DIV/0!</v>
      </c>
    </row>
    <row r="116" ht="13.5" thickTop="1"/>
  </sheetData>
  <sheetProtection/>
  <mergeCells count="6">
    <mergeCell ref="A1:K1"/>
    <mergeCell ref="A62:K62"/>
    <mergeCell ref="A80:K80"/>
    <mergeCell ref="A98:K98"/>
    <mergeCell ref="A37:K37"/>
    <mergeCell ref="A19:K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7">
      <selection activeCell="M38" sqref="M38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31</v>
      </c>
      <c r="C2" s="28">
        <v>31</v>
      </c>
      <c r="D2" s="28">
        <v>28</v>
      </c>
      <c r="E2" s="28">
        <v>35</v>
      </c>
      <c r="F2" s="28">
        <v>33</v>
      </c>
      <c r="G2" s="28">
        <v>31</v>
      </c>
      <c r="H2" s="28">
        <v>29</v>
      </c>
      <c r="I2" s="28">
        <v>29</v>
      </c>
      <c r="J2" s="27">
        <v>35</v>
      </c>
      <c r="K2" s="28">
        <v>33</v>
      </c>
      <c r="L2" s="6"/>
      <c r="M2" s="6"/>
      <c r="N2" s="6"/>
      <c r="O2" s="7">
        <f aca="true" t="shared" si="0" ref="O2:O18">AVERAGE(B2:L2)</f>
        <v>31.5</v>
      </c>
      <c r="P2" s="8">
        <f aca="true" t="shared" si="1" ref="P2:P18">36-O2</f>
        <v>4.5</v>
      </c>
      <c r="Q2" s="9">
        <f aca="true" t="shared" si="2" ref="Q2:Q18">P2*4</f>
        <v>18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8">
        <v>35</v>
      </c>
      <c r="F4" s="6">
        <v>30</v>
      </c>
      <c r="G4" s="28">
        <v>33</v>
      </c>
      <c r="H4" s="6">
        <v>31</v>
      </c>
      <c r="I4" s="28">
        <v>34</v>
      </c>
      <c r="J4" s="6">
        <v>34</v>
      </c>
      <c r="K4" s="27">
        <v>28</v>
      </c>
      <c r="L4" s="6"/>
      <c r="M4" s="6"/>
      <c r="N4" s="6"/>
      <c r="O4" s="7">
        <f t="shared" si="0"/>
        <v>32.1</v>
      </c>
      <c r="P4" s="8">
        <f t="shared" si="1"/>
        <v>3.8999999999999986</v>
      </c>
      <c r="Q4" s="9">
        <f t="shared" si="2"/>
        <v>15.599999999999994</v>
      </c>
    </row>
    <row r="5" spans="1:17" ht="12.75">
      <c r="A5" s="1" t="s">
        <v>1</v>
      </c>
      <c r="B5" s="28">
        <v>32</v>
      </c>
      <c r="C5" s="28">
        <v>40</v>
      </c>
      <c r="D5" s="27">
        <v>34</v>
      </c>
      <c r="E5" s="28">
        <v>31</v>
      </c>
      <c r="F5" s="6">
        <v>27</v>
      </c>
      <c r="G5" s="28">
        <v>31</v>
      </c>
      <c r="H5" s="6">
        <v>34</v>
      </c>
      <c r="I5" s="28">
        <v>31</v>
      </c>
      <c r="J5" s="6">
        <v>37</v>
      </c>
      <c r="K5" s="28">
        <v>30</v>
      </c>
      <c r="L5" s="6"/>
      <c r="M5" s="6"/>
      <c r="N5" s="6"/>
      <c r="O5" s="7">
        <f t="shared" si="0"/>
        <v>32.7</v>
      </c>
      <c r="P5" s="8">
        <f t="shared" si="1"/>
        <v>3.299999999999997</v>
      </c>
      <c r="Q5" s="9">
        <f t="shared" si="2"/>
        <v>13.199999999999989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36</v>
      </c>
      <c r="C7" s="6">
        <v>30</v>
      </c>
      <c r="D7" s="28">
        <v>34</v>
      </c>
      <c r="E7" s="6">
        <v>34</v>
      </c>
      <c r="F7" s="28">
        <v>34</v>
      </c>
      <c r="G7" s="6">
        <v>33</v>
      </c>
      <c r="H7" s="28">
        <v>32</v>
      </c>
      <c r="I7" s="6">
        <v>37</v>
      </c>
      <c r="J7" s="27">
        <v>37</v>
      </c>
      <c r="K7" s="6">
        <v>27</v>
      </c>
      <c r="L7" s="6"/>
      <c r="M7" s="6"/>
      <c r="N7" s="6"/>
      <c r="O7" s="7">
        <f t="shared" si="0"/>
        <v>33.4</v>
      </c>
      <c r="P7" s="8">
        <f t="shared" si="1"/>
        <v>2.6000000000000014</v>
      </c>
      <c r="Q7" s="9">
        <f t="shared" si="2"/>
        <v>10.400000000000006</v>
      </c>
    </row>
    <row r="8" spans="1:17" ht="12.75">
      <c r="A8" s="1" t="s">
        <v>5</v>
      </c>
      <c r="B8" s="28">
        <v>35</v>
      </c>
      <c r="C8" s="6">
        <v>35</v>
      </c>
      <c r="D8" s="28">
        <v>34</v>
      </c>
      <c r="E8" s="27">
        <v>31</v>
      </c>
      <c r="F8" s="28">
        <v>32</v>
      </c>
      <c r="G8" s="6">
        <v>31</v>
      </c>
      <c r="H8" s="33">
        <v>33</v>
      </c>
      <c r="I8" s="6">
        <v>30</v>
      </c>
      <c r="J8" s="28">
        <v>32</v>
      </c>
      <c r="K8" s="6">
        <v>36</v>
      </c>
      <c r="L8" s="6"/>
      <c r="M8" s="28"/>
      <c r="N8" s="28"/>
      <c r="O8" s="7">
        <f t="shared" si="0"/>
        <v>32.9</v>
      </c>
      <c r="P8" s="8">
        <f t="shared" si="1"/>
        <v>3.1000000000000014</v>
      </c>
      <c r="Q8" s="9">
        <f t="shared" si="2"/>
        <v>12.400000000000006</v>
      </c>
    </row>
    <row r="9" spans="1:17" ht="12.75">
      <c r="A9" s="1" t="s">
        <v>8</v>
      </c>
      <c r="B9" s="6">
        <v>33</v>
      </c>
      <c r="C9" s="27">
        <v>41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8">
        <v>33</v>
      </c>
      <c r="L9" s="6"/>
      <c r="M9" s="6"/>
      <c r="N9" s="6"/>
      <c r="O9" s="7">
        <f t="shared" si="0"/>
        <v>35.5</v>
      </c>
      <c r="P9" s="8">
        <f t="shared" si="1"/>
        <v>0.5</v>
      </c>
      <c r="Q9" s="9">
        <f t="shared" si="2"/>
        <v>2</v>
      </c>
    </row>
    <row r="10" spans="1:17" ht="12.75">
      <c r="A10" s="1" t="s">
        <v>2</v>
      </c>
      <c r="B10" s="6">
        <v>37</v>
      </c>
      <c r="C10" s="28">
        <v>32</v>
      </c>
      <c r="D10" s="6">
        <v>32</v>
      </c>
      <c r="E10" s="28">
        <v>33</v>
      </c>
      <c r="F10" s="6">
        <v>35</v>
      </c>
      <c r="G10" s="28">
        <v>30</v>
      </c>
      <c r="H10" s="6">
        <v>35</v>
      </c>
      <c r="I10" s="28">
        <v>35</v>
      </c>
      <c r="J10" s="6">
        <v>30</v>
      </c>
      <c r="K10" s="27">
        <v>35</v>
      </c>
      <c r="L10" s="6"/>
      <c r="M10" s="6"/>
      <c r="N10" s="6"/>
      <c r="O10" s="7">
        <f t="shared" si="0"/>
        <v>33.4</v>
      </c>
      <c r="P10" s="8">
        <f t="shared" si="1"/>
        <v>2.6000000000000014</v>
      </c>
      <c r="Q10" s="9">
        <f t="shared" si="2"/>
        <v>10.400000000000006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8">
        <v>37</v>
      </c>
      <c r="C12" s="6">
        <v>38</v>
      </c>
      <c r="D12" s="28">
        <v>45</v>
      </c>
      <c r="E12" s="6">
        <v>38</v>
      </c>
      <c r="F12" s="27">
        <v>38</v>
      </c>
      <c r="G12" s="6">
        <v>34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38.6</v>
      </c>
      <c r="P12" s="8">
        <f t="shared" si="1"/>
        <v>-2.6000000000000014</v>
      </c>
      <c r="Q12" s="9">
        <f t="shared" si="2"/>
        <v>-10.400000000000006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30">
        <v>38</v>
      </c>
      <c r="F13" s="30">
        <v>31</v>
      </c>
      <c r="G13" s="30">
        <v>37</v>
      </c>
      <c r="H13" s="30">
        <v>36</v>
      </c>
      <c r="I13" s="30">
        <v>40</v>
      </c>
      <c r="J13" s="16">
        <v>45</v>
      </c>
      <c r="K13" s="29">
        <v>41</v>
      </c>
      <c r="L13" s="16"/>
      <c r="M13" s="16"/>
      <c r="N13" s="16"/>
      <c r="O13" s="17">
        <f t="shared" si="0"/>
        <v>38.6</v>
      </c>
      <c r="P13" s="18">
        <f t="shared" si="1"/>
        <v>-2.6000000000000014</v>
      </c>
      <c r="Q13" s="19">
        <f t="shared" si="2"/>
        <v>-10.400000000000006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42</v>
      </c>
      <c r="B15" s="16">
        <v>51</v>
      </c>
      <c r="C15" s="30">
        <v>45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48</v>
      </c>
      <c r="P15" s="18">
        <f t="shared" si="1"/>
        <v>-12</v>
      </c>
      <c r="Q15" s="19">
        <f t="shared" si="2"/>
        <v>-48</v>
      </c>
    </row>
    <row r="16" spans="1:17" ht="12.75">
      <c r="A16" s="4" t="s">
        <v>43</v>
      </c>
      <c r="B16" s="6">
        <v>40</v>
      </c>
      <c r="C16" s="27">
        <v>43</v>
      </c>
      <c r="D16" s="6">
        <v>45</v>
      </c>
      <c r="E16" s="28">
        <v>44</v>
      </c>
      <c r="F16" s="6">
        <v>42</v>
      </c>
      <c r="G16" s="28">
        <v>45</v>
      </c>
      <c r="H16" s="6">
        <v>35</v>
      </c>
      <c r="I16" s="28">
        <v>46</v>
      </c>
      <c r="J16" s="6">
        <v>42</v>
      </c>
      <c r="K16" s="28">
        <v>42</v>
      </c>
      <c r="L16" s="6"/>
      <c r="M16" s="6"/>
      <c r="N16" s="6"/>
      <c r="O16" s="17">
        <f t="shared" si="0"/>
        <v>42.4</v>
      </c>
      <c r="P16" s="18">
        <f t="shared" si="1"/>
        <v>-6.399999999999999</v>
      </c>
      <c r="Q16" s="19">
        <f t="shared" si="2"/>
        <v>-25.599999999999994</v>
      </c>
    </row>
    <row r="17" spans="1:17" ht="12.75">
      <c r="A17" s="4" t="s">
        <v>44</v>
      </c>
      <c r="B17" s="6">
        <v>33</v>
      </c>
      <c r="C17" s="27">
        <v>35</v>
      </c>
      <c r="D17" s="6">
        <v>47</v>
      </c>
      <c r="E17" s="28">
        <v>42</v>
      </c>
      <c r="F17" s="6">
        <v>46</v>
      </c>
      <c r="G17" s="28">
        <v>38</v>
      </c>
      <c r="H17" s="6">
        <v>45</v>
      </c>
      <c r="I17" s="28">
        <v>39</v>
      </c>
      <c r="J17" s="6">
        <v>40</v>
      </c>
      <c r="K17" s="28">
        <v>38</v>
      </c>
      <c r="L17" s="6"/>
      <c r="M17" s="6"/>
      <c r="N17" s="6"/>
      <c r="O17" s="17">
        <f t="shared" si="0"/>
        <v>40.3</v>
      </c>
      <c r="P17" s="18">
        <f t="shared" si="1"/>
        <v>-4.299999999999997</v>
      </c>
      <c r="Q17" s="19">
        <f t="shared" si="2"/>
        <v>-17.19999999999999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36">
        <v>32</v>
      </c>
      <c r="C20" s="28">
        <v>33</v>
      </c>
      <c r="D20" s="6">
        <v>32</v>
      </c>
      <c r="E20" s="28">
        <v>29</v>
      </c>
      <c r="F20" s="6">
        <v>26</v>
      </c>
      <c r="G20" s="28">
        <v>26</v>
      </c>
      <c r="H20" s="6">
        <v>27</v>
      </c>
      <c r="I20" s="28">
        <v>26</v>
      </c>
      <c r="J20" s="28">
        <v>27</v>
      </c>
      <c r="K20" s="28">
        <v>28</v>
      </c>
      <c r="L20" s="26"/>
      <c r="M20" s="26"/>
      <c r="N20" s="26"/>
      <c r="O20" s="7">
        <f>AVERAGE(B20:K20)</f>
        <v>28.6</v>
      </c>
      <c r="P20" s="8">
        <f aca="true" t="shared" si="3" ref="P20:P36">36-O20</f>
        <v>7.399999999999999</v>
      </c>
      <c r="Q20" s="9">
        <f aca="true" t="shared" si="4" ref="Q20:Q36">P20*4</f>
        <v>29.599999999999994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30</v>
      </c>
      <c r="C22" s="28">
        <v>30</v>
      </c>
      <c r="D22" s="6">
        <v>30</v>
      </c>
      <c r="E22" s="27">
        <v>32</v>
      </c>
      <c r="F22" s="6">
        <v>36</v>
      </c>
      <c r="G22" s="28">
        <v>29</v>
      </c>
      <c r="H22" s="6">
        <v>31</v>
      </c>
      <c r="I22" s="28">
        <v>29</v>
      </c>
      <c r="J22" s="6">
        <v>33</v>
      </c>
      <c r="K22" s="28">
        <v>31</v>
      </c>
      <c r="L22" s="26"/>
      <c r="M22" s="26"/>
      <c r="N22" s="26"/>
      <c r="O22" s="7">
        <f>AVERAGE(B22:K22)</f>
        <v>31.1</v>
      </c>
      <c r="P22" s="8">
        <f t="shared" si="3"/>
        <v>4.899999999999999</v>
      </c>
      <c r="Q22" s="9">
        <f t="shared" si="4"/>
        <v>19.599999999999994</v>
      </c>
    </row>
    <row r="23" spans="1:17" ht="12.75">
      <c r="A23" s="1" t="s">
        <v>1</v>
      </c>
      <c r="B23" s="28">
        <v>30</v>
      </c>
      <c r="C23" s="28">
        <v>34</v>
      </c>
      <c r="D23" s="27">
        <v>31</v>
      </c>
      <c r="E23" s="28">
        <v>31</v>
      </c>
      <c r="F23" s="6">
        <v>30</v>
      </c>
      <c r="G23" s="28">
        <v>29</v>
      </c>
      <c r="H23" s="28">
        <v>32</v>
      </c>
      <c r="I23" s="28">
        <v>29</v>
      </c>
      <c r="J23" s="6">
        <v>29</v>
      </c>
      <c r="K23" s="28">
        <v>30</v>
      </c>
      <c r="L23" s="26"/>
      <c r="M23" s="26"/>
      <c r="N23" s="26"/>
      <c r="O23" s="7">
        <f>AVERAGE(B23:K23)</f>
        <v>30.5</v>
      </c>
      <c r="P23" s="8">
        <f t="shared" si="3"/>
        <v>5.5</v>
      </c>
      <c r="Q23" s="9">
        <f t="shared" si="4"/>
        <v>22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37</v>
      </c>
      <c r="C25" s="27">
        <v>32</v>
      </c>
      <c r="D25" s="6">
        <v>34</v>
      </c>
      <c r="E25" s="28">
        <v>34</v>
      </c>
      <c r="F25" s="6">
        <v>27</v>
      </c>
      <c r="G25" s="28">
        <v>26</v>
      </c>
      <c r="H25" s="28">
        <v>31</v>
      </c>
      <c r="I25" s="28">
        <v>27</v>
      </c>
      <c r="J25" s="6">
        <v>30</v>
      </c>
      <c r="K25" s="28">
        <v>31</v>
      </c>
      <c r="L25" s="26"/>
      <c r="M25" s="26"/>
      <c r="N25" s="26"/>
      <c r="O25" s="7">
        <f>AVERAGE(B25:K25)</f>
        <v>30.9</v>
      </c>
      <c r="P25" s="8">
        <f t="shared" si="3"/>
        <v>5.100000000000001</v>
      </c>
      <c r="Q25" s="9">
        <f t="shared" si="4"/>
        <v>20.400000000000006</v>
      </c>
    </row>
    <row r="26" spans="1:17" ht="12.75">
      <c r="A26" s="1" t="s">
        <v>5</v>
      </c>
      <c r="B26" s="6">
        <v>30</v>
      </c>
      <c r="C26" s="28">
        <v>32</v>
      </c>
      <c r="D26" s="6">
        <v>33</v>
      </c>
      <c r="E26" s="28">
        <v>30</v>
      </c>
      <c r="F26" s="6">
        <v>30</v>
      </c>
      <c r="G26" s="28">
        <v>32</v>
      </c>
      <c r="H26" s="6">
        <v>29</v>
      </c>
      <c r="I26" s="28">
        <v>30</v>
      </c>
      <c r="J26" s="27">
        <v>33</v>
      </c>
      <c r="K26" s="28">
        <v>32</v>
      </c>
      <c r="L26" s="6"/>
      <c r="M26" s="6"/>
      <c r="N26" s="6"/>
      <c r="O26" s="7">
        <f aca="true" t="shared" si="5" ref="O26:O36">AVERAGE(B26:L26)</f>
        <v>31.1</v>
      </c>
      <c r="P26" s="8">
        <f t="shared" si="3"/>
        <v>4.899999999999999</v>
      </c>
      <c r="Q26" s="9">
        <f t="shared" si="4"/>
        <v>19.599999999999994</v>
      </c>
    </row>
    <row r="27" spans="1:17" ht="12.75">
      <c r="A27" s="1" t="s">
        <v>8</v>
      </c>
      <c r="B27" s="6">
        <v>31</v>
      </c>
      <c r="C27" s="28">
        <v>27</v>
      </c>
      <c r="D27" s="6">
        <v>35</v>
      </c>
      <c r="E27" s="28">
        <v>34</v>
      </c>
      <c r="F27" s="6">
        <v>32</v>
      </c>
      <c r="G27" s="28">
        <v>32</v>
      </c>
      <c r="H27" s="6">
        <v>30</v>
      </c>
      <c r="I27" s="27">
        <v>35</v>
      </c>
      <c r="J27" s="6">
        <v>35</v>
      </c>
      <c r="K27" s="28">
        <v>33</v>
      </c>
      <c r="L27" s="6"/>
      <c r="M27" s="6"/>
      <c r="N27" s="6"/>
      <c r="O27" s="7">
        <f t="shared" si="5"/>
        <v>32.4</v>
      </c>
      <c r="P27" s="8">
        <f t="shared" si="3"/>
        <v>3.6000000000000014</v>
      </c>
      <c r="Q27" s="9">
        <f t="shared" si="4"/>
        <v>14.400000000000006</v>
      </c>
    </row>
    <row r="28" spans="1:17" ht="12.75">
      <c r="A28" s="1" t="s">
        <v>2</v>
      </c>
      <c r="B28" s="6">
        <v>31</v>
      </c>
      <c r="C28" s="28">
        <v>28</v>
      </c>
      <c r="D28" s="28">
        <v>28</v>
      </c>
      <c r="E28" s="28">
        <v>32</v>
      </c>
      <c r="F28" s="6">
        <v>31</v>
      </c>
      <c r="G28" s="28">
        <v>31</v>
      </c>
      <c r="H28" s="6">
        <v>32</v>
      </c>
      <c r="I28" s="28">
        <v>32</v>
      </c>
      <c r="J28" s="6">
        <v>31</v>
      </c>
      <c r="K28" s="27">
        <v>31</v>
      </c>
      <c r="L28" s="6"/>
      <c r="M28" s="6"/>
      <c r="N28" s="6"/>
      <c r="O28" s="7">
        <f t="shared" si="5"/>
        <v>30.7</v>
      </c>
      <c r="P28" s="8">
        <f t="shared" si="3"/>
        <v>5.300000000000001</v>
      </c>
      <c r="Q28" s="9">
        <f t="shared" si="4"/>
        <v>21.200000000000003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8">
        <v>29</v>
      </c>
      <c r="F30" s="6">
        <v>43</v>
      </c>
      <c r="G30" s="27">
        <v>40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35.9</v>
      </c>
      <c r="P30" s="8">
        <f t="shared" si="3"/>
        <v>0.10000000000000142</v>
      </c>
      <c r="Q30" s="9">
        <f t="shared" si="4"/>
        <v>0.4000000000000057</v>
      </c>
    </row>
    <row r="31" spans="1:17" ht="12.75">
      <c r="A31" s="15" t="s">
        <v>24</v>
      </c>
      <c r="B31" s="16">
        <v>43</v>
      </c>
      <c r="C31" s="30">
        <v>36</v>
      </c>
      <c r="D31" s="16">
        <v>38</v>
      </c>
      <c r="E31" s="29">
        <v>35</v>
      </c>
      <c r="F31" s="16">
        <v>37</v>
      </c>
      <c r="G31" s="30">
        <v>35</v>
      </c>
      <c r="H31" s="16">
        <v>35</v>
      </c>
      <c r="I31" s="30">
        <v>39</v>
      </c>
      <c r="J31" s="16">
        <v>39</v>
      </c>
      <c r="K31" s="30">
        <v>32</v>
      </c>
      <c r="L31" s="6"/>
      <c r="M31" s="6"/>
      <c r="N31" s="6"/>
      <c r="O31" s="17">
        <f t="shared" si="5"/>
        <v>36.9</v>
      </c>
      <c r="P31" s="18">
        <f t="shared" si="3"/>
        <v>-0.8999999999999986</v>
      </c>
      <c r="Q31" s="19">
        <f t="shared" si="4"/>
        <v>-3.5999999999999943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42</v>
      </c>
      <c r="B33" s="16">
        <v>38</v>
      </c>
      <c r="C33" s="30">
        <v>34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</v>
      </c>
      <c r="P33" s="18">
        <f t="shared" si="3"/>
        <v>0</v>
      </c>
      <c r="Q33" s="19">
        <f t="shared" si="4"/>
        <v>0</v>
      </c>
    </row>
    <row r="34" spans="1:17" ht="12.75">
      <c r="A34" s="4" t="s">
        <v>43</v>
      </c>
      <c r="B34" s="6">
        <v>33</v>
      </c>
      <c r="C34" s="33">
        <v>34</v>
      </c>
      <c r="D34" s="6">
        <v>38</v>
      </c>
      <c r="E34" s="28">
        <v>41</v>
      </c>
      <c r="F34" s="6">
        <v>36</v>
      </c>
      <c r="G34" s="27">
        <v>35</v>
      </c>
      <c r="H34" s="6">
        <v>32</v>
      </c>
      <c r="I34" s="28">
        <v>41</v>
      </c>
      <c r="J34" s="6">
        <v>38</v>
      </c>
      <c r="K34" s="28">
        <v>47</v>
      </c>
      <c r="L34" s="6"/>
      <c r="M34" s="6"/>
      <c r="N34" s="6"/>
      <c r="O34" s="17">
        <f t="shared" si="5"/>
        <v>37.5</v>
      </c>
      <c r="P34" s="18">
        <f t="shared" si="3"/>
        <v>-1.5</v>
      </c>
      <c r="Q34" s="19">
        <f t="shared" si="4"/>
        <v>-6</v>
      </c>
    </row>
    <row r="35" spans="1:17" ht="12.75">
      <c r="A35" s="4" t="s">
        <v>44</v>
      </c>
      <c r="B35" s="6">
        <v>30</v>
      </c>
      <c r="C35" s="27">
        <v>34</v>
      </c>
      <c r="D35" s="6">
        <v>42</v>
      </c>
      <c r="E35" s="28">
        <v>40</v>
      </c>
      <c r="F35" s="6">
        <v>37</v>
      </c>
      <c r="G35" s="28">
        <v>36</v>
      </c>
      <c r="H35" s="6">
        <v>36</v>
      </c>
      <c r="I35" s="28">
        <v>38</v>
      </c>
      <c r="J35" s="6">
        <v>33</v>
      </c>
      <c r="K35" s="28">
        <v>37</v>
      </c>
      <c r="L35" s="6"/>
      <c r="M35" s="6"/>
      <c r="N35" s="6"/>
      <c r="O35" s="17">
        <f t="shared" si="5"/>
        <v>36.3</v>
      </c>
      <c r="P35" s="18">
        <f t="shared" si="3"/>
        <v>-0.29999999999999716</v>
      </c>
      <c r="Q35" s="19">
        <f t="shared" si="4"/>
        <v>-1.1999999999999886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56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28.6</v>
      </c>
      <c r="M38" s="7">
        <f aca="true" t="shared" si="7" ref="M38:M54">(O2)</f>
        <v>31.5</v>
      </c>
      <c r="N38" s="7"/>
      <c r="O38" s="7">
        <f aca="true" t="shared" si="8" ref="O38:O54">AVERAGE(L38:M38)</f>
        <v>30.05</v>
      </c>
      <c r="P38" s="8">
        <f aca="true" t="shared" si="9" ref="P38:P54">36-O38</f>
        <v>5.949999999999999</v>
      </c>
      <c r="Q38" s="9">
        <f aca="true" t="shared" si="10" ref="Q38:Q54">P38*4</f>
        <v>23.799999999999997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31.1</v>
      </c>
      <c r="M40" s="7">
        <f t="shared" si="7"/>
        <v>32.1</v>
      </c>
      <c r="N40" s="7"/>
      <c r="O40" s="7">
        <f t="shared" si="8"/>
        <v>31.6</v>
      </c>
      <c r="P40" s="8">
        <f t="shared" si="9"/>
        <v>4.399999999999999</v>
      </c>
      <c r="Q40" s="9">
        <f t="shared" si="10"/>
        <v>17.599999999999994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30.5</v>
      </c>
      <c r="M41" s="7">
        <f t="shared" si="7"/>
        <v>32.7</v>
      </c>
      <c r="N41" s="7"/>
      <c r="O41" s="7">
        <f t="shared" si="8"/>
        <v>31.6</v>
      </c>
      <c r="P41" s="8">
        <f t="shared" si="9"/>
        <v>4.399999999999999</v>
      </c>
      <c r="Q41" s="9">
        <f t="shared" si="10"/>
        <v>17.599999999999994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30.9</v>
      </c>
      <c r="M43" s="7">
        <f t="shared" si="7"/>
        <v>33.4</v>
      </c>
      <c r="N43" s="7"/>
      <c r="O43" s="7">
        <f t="shared" si="8"/>
        <v>32.15</v>
      </c>
      <c r="P43" s="8">
        <f t="shared" si="9"/>
        <v>3.8500000000000014</v>
      </c>
      <c r="Q43" s="9">
        <f t="shared" si="10"/>
        <v>15.400000000000006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31.1</v>
      </c>
      <c r="M44" s="7">
        <f t="shared" si="7"/>
        <v>32.9</v>
      </c>
      <c r="N44" s="7"/>
      <c r="O44" s="7">
        <f t="shared" si="8"/>
        <v>32</v>
      </c>
      <c r="P44" s="8">
        <f t="shared" si="9"/>
        <v>4</v>
      </c>
      <c r="Q44" s="9">
        <f t="shared" si="10"/>
        <v>16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32.4</v>
      </c>
      <c r="M45" s="7">
        <f t="shared" si="7"/>
        <v>35.5</v>
      </c>
      <c r="N45" s="7"/>
      <c r="O45" s="7">
        <f t="shared" si="8"/>
        <v>33.95</v>
      </c>
      <c r="P45" s="8">
        <f t="shared" si="9"/>
        <v>2.049999999999997</v>
      </c>
      <c r="Q45" s="9">
        <f t="shared" si="10"/>
        <v>8.199999999999989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30.7</v>
      </c>
      <c r="M46" s="7">
        <f t="shared" si="7"/>
        <v>33.4</v>
      </c>
      <c r="N46" s="7"/>
      <c r="O46" s="7">
        <f t="shared" si="8"/>
        <v>32.05</v>
      </c>
      <c r="P46" s="8">
        <f t="shared" si="9"/>
        <v>3.950000000000003</v>
      </c>
      <c r="Q46" s="9">
        <f t="shared" si="10"/>
        <v>15.800000000000011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35.9</v>
      </c>
      <c r="M48" s="7">
        <f t="shared" si="7"/>
        <v>38.6</v>
      </c>
      <c r="N48" s="7"/>
      <c r="O48" s="7">
        <f t="shared" si="8"/>
        <v>37.25</v>
      </c>
      <c r="P48" s="8">
        <f t="shared" si="9"/>
        <v>-1.25</v>
      </c>
      <c r="Q48" s="9">
        <f t="shared" si="10"/>
        <v>-5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36.9</v>
      </c>
      <c r="M49" s="17">
        <f t="shared" si="7"/>
        <v>38.6</v>
      </c>
      <c r="N49" s="7"/>
      <c r="O49" s="7">
        <f t="shared" si="8"/>
        <v>37.75</v>
      </c>
      <c r="P49" s="18">
        <f t="shared" si="9"/>
        <v>-1.75</v>
      </c>
      <c r="Q49" s="19">
        <f t="shared" si="10"/>
        <v>-7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</v>
      </c>
      <c r="M51" s="17">
        <f t="shared" si="7"/>
        <v>48</v>
      </c>
      <c r="N51" s="17"/>
      <c r="O51" s="17">
        <f t="shared" si="8"/>
        <v>42</v>
      </c>
      <c r="P51" s="18">
        <f t="shared" si="9"/>
        <v>-6</v>
      </c>
      <c r="Q51" s="19">
        <f t="shared" si="10"/>
        <v>-24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37.5</v>
      </c>
      <c r="M52" s="17">
        <f t="shared" si="7"/>
        <v>42.4</v>
      </c>
      <c r="N52" s="6"/>
      <c r="O52" s="17">
        <f t="shared" si="8"/>
        <v>39.95</v>
      </c>
      <c r="P52" s="18">
        <f t="shared" si="9"/>
        <v>-3.950000000000003</v>
      </c>
      <c r="Q52" s="19">
        <f t="shared" si="10"/>
        <v>-15.800000000000011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36.3</v>
      </c>
      <c r="M53" s="17">
        <f t="shared" si="7"/>
        <v>40.3</v>
      </c>
      <c r="N53" s="6"/>
      <c r="O53" s="17">
        <f t="shared" si="8"/>
        <v>38.3</v>
      </c>
      <c r="P53" s="18">
        <f t="shared" si="9"/>
        <v>-2.299999999999997</v>
      </c>
      <c r="Q53" s="19">
        <f t="shared" si="10"/>
        <v>-9.199999999999989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  <row r="58" spans="4:10" ht="12.75">
      <c r="D58" s="20"/>
      <c r="E58" s="35"/>
      <c r="F58" s="20"/>
      <c r="G58" s="35"/>
      <c r="H58" s="22"/>
      <c r="I58" s="35"/>
      <c r="J58" s="34"/>
    </row>
    <row r="59" spans="4:10" ht="12.75">
      <c r="D59" s="20"/>
      <c r="E59" s="35"/>
      <c r="F59" s="20"/>
      <c r="G59" s="35"/>
      <c r="H59" s="22"/>
      <c r="I59" s="35"/>
      <c r="J59" s="34"/>
    </row>
    <row r="60" ht="12.75">
      <c r="J60" s="34"/>
    </row>
    <row r="61" ht="13.5" thickBot="1"/>
    <row r="62" spans="1:17" ht="51.75" thickTop="1">
      <c r="A62" s="58" t="s">
        <v>15</v>
      </c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14"/>
      <c r="M62" s="14"/>
      <c r="N62" s="14"/>
      <c r="O62" s="2" t="s">
        <v>9</v>
      </c>
      <c r="P62" s="2" t="s">
        <v>11</v>
      </c>
      <c r="Q62" s="3" t="s">
        <v>12</v>
      </c>
    </row>
    <row r="63" spans="1:17" ht="12.75">
      <c r="A63" s="1" t="s">
        <v>47</v>
      </c>
      <c r="B63" s="28">
        <v>46</v>
      </c>
      <c r="C63" s="27">
        <v>39</v>
      </c>
      <c r="D63" s="28"/>
      <c r="E63" s="28"/>
      <c r="F63" s="28"/>
      <c r="G63" s="28"/>
      <c r="H63" s="28"/>
      <c r="I63" s="28"/>
      <c r="J63" s="28"/>
      <c r="K63" s="28"/>
      <c r="L63" s="6"/>
      <c r="M63" s="6"/>
      <c r="N63" s="6"/>
      <c r="O63" s="7">
        <f aca="true" t="shared" si="11" ref="O63:O79">AVERAGE(B63:L63)</f>
        <v>42.5</v>
      </c>
      <c r="P63" s="8">
        <f aca="true" t="shared" si="12" ref="P63:P79">36-O63</f>
        <v>-6.5</v>
      </c>
      <c r="Q63" s="9">
        <f aca="true" t="shared" si="13" ref="Q63:Q79">P63*4</f>
        <v>-26</v>
      </c>
    </row>
    <row r="64" spans="1:17" ht="12.75">
      <c r="A64" s="1" t="s">
        <v>48</v>
      </c>
      <c r="B64" s="28">
        <v>45</v>
      </c>
      <c r="C64" s="27">
        <v>42</v>
      </c>
      <c r="D64" s="28"/>
      <c r="E64" s="28"/>
      <c r="F64" s="28"/>
      <c r="G64" s="28"/>
      <c r="H64" s="28"/>
      <c r="I64" s="28"/>
      <c r="J64" s="28"/>
      <c r="K64" s="28"/>
      <c r="L64" s="6"/>
      <c r="M64" s="6"/>
      <c r="N64" s="6"/>
      <c r="O64" s="7">
        <f t="shared" si="11"/>
        <v>43.5</v>
      </c>
      <c r="P64" s="8">
        <f t="shared" si="12"/>
        <v>-7.5</v>
      </c>
      <c r="Q64" s="9">
        <f t="shared" si="13"/>
        <v>-30</v>
      </c>
    </row>
    <row r="65" spans="1:17" ht="12.75">
      <c r="A65" s="1" t="s">
        <v>50</v>
      </c>
      <c r="B65" s="28">
        <v>45</v>
      </c>
      <c r="C65" s="28">
        <v>47</v>
      </c>
      <c r="D65" s="28"/>
      <c r="E65" s="28"/>
      <c r="F65" s="28"/>
      <c r="G65" s="28"/>
      <c r="H65" s="28"/>
      <c r="I65" s="28"/>
      <c r="J65" s="28"/>
      <c r="K65" s="28"/>
      <c r="L65" s="6"/>
      <c r="M65" s="6"/>
      <c r="N65" s="6"/>
      <c r="O65" s="7">
        <f t="shared" si="11"/>
        <v>46</v>
      </c>
      <c r="P65" s="8">
        <f t="shared" si="12"/>
        <v>-10</v>
      </c>
      <c r="Q65" s="9">
        <f t="shared" si="13"/>
        <v>-40</v>
      </c>
    </row>
    <row r="66" spans="1:17" ht="12.75">
      <c r="A66" s="1" t="s">
        <v>51</v>
      </c>
      <c r="B66" s="28">
        <v>44</v>
      </c>
      <c r="C66" s="28">
        <v>49</v>
      </c>
      <c r="D66" s="28"/>
      <c r="E66" s="28"/>
      <c r="F66" s="28"/>
      <c r="G66" s="28"/>
      <c r="H66" s="28"/>
      <c r="I66" s="28"/>
      <c r="J66" s="28"/>
      <c r="K66" s="28"/>
      <c r="L66" s="6"/>
      <c r="M66" s="6"/>
      <c r="N66" s="6"/>
      <c r="O66" s="7">
        <f t="shared" si="11"/>
        <v>46.5</v>
      </c>
      <c r="P66" s="8">
        <f t="shared" si="12"/>
        <v>-10.5</v>
      </c>
      <c r="Q66" s="9">
        <f t="shared" si="13"/>
        <v>-42</v>
      </c>
    </row>
    <row r="67" spans="1:17" ht="12.75">
      <c r="A67" s="1" t="s">
        <v>55</v>
      </c>
      <c r="B67" s="28">
        <v>55</v>
      </c>
      <c r="C67" s="28">
        <v>49</v>
      </c>
      <c r="D67" s="27">
        <v>45</v>
      </c>
      <c r="E67" s="28"/>
      <c r="F67" s="28"/>
      <c r="G67" s="28"/>
      <c r="H67" s="28"/>
      <c r="I67" s="28"/>
      <c r="J67" s="28"/>
      <c r="K67" s="28"/>
      <c r="L67" s="6"/>
      <c r="M67" s="6"/>
      <c r="N67" s="6"/>
      <c r="O67" s="7">
        <f t="shared" si="11"/>
        <v>49.666666666666664</v>
      </c>
      <c r="P67" s="8">
        <f t="shared" si="12"/>
        <v>-13.666666666666664</v>
      </c>
      <c r="Q67" s="9">
        <f t="shared" si="13"/>
        <v>-54.66666666666666</v>
      </c>
    </row>
    <row r="68" spans="1:17" ht="12.75">
      <c r="A68" s="1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6"/>
      <c r="M68" s="6"/>
      <c r="N68" s="6"/>
      <c r="O68" s="7" t="e">
        <f t="shared" si="11"/>
        <v>#DIV/0!</v>
      </c>
      <c r="P68" s="8" t="e">
        <f t="shared" si="12"/>
        <v>#DIV/0!</v>
      </c>
      <c r="Q68" s="9" t="e">
        <f t="shared" si="13"/>
        <v>#DIV/0!</v>
      </c>
    </row>
    <row r="69" spans="1:17" ht="12.7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6"/>
      <c r="M69" s="28"/>
      <c r="N69" s="28"/>
      <c r="O69" s="7" t="e">
        <f t="shared" si="11"/>
        <v>#DIV/0!</v>
      </c>
      <c r="P69" s="8" t="e">
        <f t="shared" si="12"/>
        <v>#DIV/0!</v>
      </c>
      <c r="Q69" s="9" t="e">
        <f t="shared" si="13"/>
        <v>#DIV/0!</v>
      </c>
    </row>
    <row r="70" spans="1:17" ht="12.7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6"/>
      <c r="M70" s="6"/>
      <c r="N70" s="6"/>
      <c r="O70" s="7" t="e">
        <f t="shared" si="11"/>
        <v>#DIV/0!</v>
      </c>
      <c r="P70" s="8" t="e">
        <f t="shared" si="12"/>
        <v>#DIV/0!</v>
      </c>
      <c r="Q70" s="9" t="e">
        <f t="shared" si="13"/>
        <v>#DIV/0!</v>
      </c>
    </row>
    <row r="71" spans="1:17" ht="12.7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6"/>
      <c r="M71" s="6"/>
      <c r="N71" s="6"/>
      <c r="O71" s="7" t="e">
        <f t="shared" si="11"/>
        <v>#DIV/0!</v>
      </c>
      <c r="P71" s="8" t="e">
        <f t="shared" si="12"/>
        <v>#DIV/0!</v>
      </c>
      <c r="Q71" s="9" t="e">
        <f t="shared" si="13"/>
        <v>#DIV/0!</v>
      </c>
    </row>
    <row r="72" spans="1:17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"/>
      <c r="M72" s="28"/>
      <c r="N72" s="6"/>
      <c r="O72" s="7" t="e">
        <f t="shared" si="11"/>
        <v>#DIV/0!</v>
      </c>
      <c r="P72" s="8" t="e">
        <f t="shared" si="12"/>
        <v>#DIV/0!</v>
      </c>
      <c r="Q72" s="9" t="e">
        <f t="shared" si="13"/>
        <v>#DIV/0!</v>
      </c>
    </row>
    <row r="73" spans="1:17" ht="12.75">
      <c r="A73" s="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6"/>
      <c r="M73" s="6"/>
      <c r="N73" s="6"/>
      <c r="O73" s="7" t="e">
        <f t="shared" si="11"/>
        <v>#DIV/0!</v>
      </c>
      <c r="P73" s="8" t="e">
        <f t="shared" si="12"/>
        <v>#DIV/0!</v>
      </c>
      <c r="Q73" s="9" t="e">
        <f t="shared" si="13"/>
        <v>#DIV/0!</v>
      </c>
    </row>
    <row r="74" spans="1:17" ht="12.75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6"/>
      <c r="M74" s="16"/>
      <c r="N74" s="16"/>
      <c r="O74" s="17" t="e">
        <f t="shared" si="11"/>
        <v>#DIV/0!</v>
      </c>
      <c r="P74" s="18" t="e">
        <f t="shared" si="12"/>
        <v>#DIV/0!</v>
      </c>
      <c r="Q74" s="19" t="e">
        <f t="shared" si="13"/>
        <v>#DIV/0!</v>
      </c>
    </row>
    <row r="75" spans="1:17" ht="12.75">
      <c r="A75" s="1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7" t="e">
        <f t="shared" si="11"/>
        <v>#DIV/0!</v>
      </c>
      <c r="P75" s="18" t="e">
        <f t="shared" si="12"/>
        <v>#DIV/0!</v>
      </c>
      <c r="Q75" s="19" t="e">
        <f t="shared" si="13"/>
        <v>#DIV/0!</v>
      </c>
    </row>
    <row r="76" spans="1:17" ht="12.75">
      <c r="A76" s="15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7" t="e">
        <f t="shared" si="11"/>
        <v>#DIV/0!</v>
      </c>
      <c r="P76" s="18" t="e">
        <f t="shared" si="12"/>
        <v>#DIV/0!</v>
      </c>
      <c r="Q76" s="19" t="e">
        <f t="shared" si="13"/>
        <v>#DIV/0!</v>
      </c>
    </row>
    <row r="77" spans="1:17" ht="12.75">
      <c r="A77" s="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"/>
      <c r="M77" s="6"/>
      <c r="N77" s="6"/>
      <c r="O77" s="17" t="e">
        <f t="shared" si="11"/>
        <v>#DIV/0!</v>
      </c>
      <c r="P77" s="18" t="e">
        <f t="shared" si="12"/>
        <v>#DIV/0!</v>
      </c>
      <c r="Q77" s="19" t="e">
        <f t="shared" si="13"/>
        <v>#DIV/0!</v>
      </c>
    </row>
    <row r="78" spans="1:17" ht="12.75">
      <c r="A78" s="4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"/>
      <c r="M78" s="6"/>
      <c r="N78" s="6"/>
      <c r="O78" s="17" t="e">
        <f t="shared" si="11"/>
        <v>#DIV/0!</v>
      </c>
      <c r="P78" s="18" t="e">
        <f t="shared" si="12"/>
        <v>#DIV/0!</v>
      </c>
      <c r="Q78" s="19" t="e">
        <f t="shared" si="13"/>
        <v>#DIV/0!</v>
      </c>
    </row>
    <row r="79" spans="1:17" ht="13.5" thickBo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0"/>
      <c r="M79" s="10"/>
      <c r="N79" s="10"/>
      <c r="O79" s="17" t="e">
        <f t="shared" si="11"/>
        <v>#DIV/0!</v>
      </c>
      <c r="P79" s="18" t="e">
        <f t="shared" si="12"/>
        <v>#DIV/0!</v>
      </c>
      <c r="Q79" s="19" t="e">
        <f t="shared" si="13"/>
        <v>#DIV/0!</v>
      </c>
    </row>
    <row r="80" spans="1:17" ht="51.75" thickTop="1">
      <c r="A80" s="58" t="s">
        <v>16</v>
      </c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14"/>
      <c r="M80" s="14"/>
      <c r="N80" s="14"/>
      <c r="O80" s="2" t="s">
        <v>9</v>
      </c>
      <c r="P80" s="2" t="s">
        <v>11</v>
      </c>
      <c r="Q80" s="3" t="s">
        <v>12</v>
      </c>
    </row>
    <row r="81" spans="1:17" ht="12.75">
      <c r="A81" s="1" t="s">
        <v>47</v>
      </c>
      <c r="B81" s="28">
        <v>41</v>
      </c>
      <c r="C81" s="27">
        <v>46</v>
      </c>
      <c r="D81" s="28"/>
      <c r="E81" s="28"/>
      <c r="F81" s="28"/>
      <c r="G81" s="28"/>
      <c r="H81" s="28"/>
      <c r="I81" s="28"/>
      <c r="J81" s="28"/>
      <c r="K81" s="28"/>
      <c r="L81" s="26"/>
      <c r="M81" s="26"/>
      <c r="N81" s="26"/>
      <c r="O81" s="7">
        <f>AVERAGE(B81:K81)</f>
        <v>43.5</v>
      </c>
      <c r="P81" s="8">
        <f aca="true" t="shared" si="14" ref="P81:P97">36-O81</f>
        <v>-7.5</v>
      </c>
      <c r="Q81" s="9">
        <f aca="true" t="shared" si="15" ref="Q81:Q97">P81*4</f>
        <v>-30</v>
      </c>
    </row>
    <row r="82" spans="1:17" ht="12.75">
      <c r="A82" s="1" t="s">
        <v>48</v>
      </c>
      <c r="B82" s="28">
        <v>40</v>
      </c>
      <c r="C82" s="27">
        <v>34</v>
      </c>
      <c r="D82" s="28"/>
      <c r="E82" s="28"/>
      <c r="F82" s="28"/>
      <c r="G82" s="28"/>
      <c r="H82" s="28"/>
      <c r="I82" s="28"/>
      <c r="J82" s="28"/>
      <c r="K82" s="28"/>
      <c r="L82" s="6"/>
      <c r="M82" s="6"/>
      <c r="N82" s="6"/>
      <c r="O82" s="7">
        <f>AVERAGE(B82:L82)</f>
        <v>37</v>
      </c>
      <c r="P82" s="8">
        <f t="shared" si="14"/>
        <v>-1</v>
      </c>
      <c r="Q82" s="9">
        <f t="shared" si="15"/>
        <v>-4</v>
      </c>
    </row>
    <row r="83" spans="1:17" ht="12.75">
      <c r="A83" s="1" t="s">
        <v>50</v>
      </c>
      <c r="B83" s="28">
        <v>40</v>
      </c>
      <c r="C83" s="28">
        <v>44</v>
      </c>
      <c r="D83" s="28"/>
      <c r="E83" s="28"/>
      <c r="F83" s="28"/>
      <c r="G83" s="28"/>
      <c r="H83" s="28"/>
      <c r="I83" s="28"/>
      <c r="J83" s="28"/>
      <c r="K83" s="28"/>
      <c r="L83" s="26"/>
      <c r="M83" s="26"/>
      <c r="N83" s="26"/>
      <c r="O83" s="7">
        <f>AVERAGE(B83:K83)</f>
        <v>42</v>
      </c>
      <c r="P83" s="8">
        <f t="shared" si="14"/>
        <v>-6</v>
      </c>
      <c r="Q83" s="9">
        <f t="shared" si="15"/>
        <v>-24</v>
      </c>
    </row>
    <row r="84" spans="1:17" ht="12.75">
      <c r="A84" s="1" t="s">
        <v>51</v>
      </c>
      <c r="B84" s="28">
        <v>42</v>
      </c>
      <c r="C84" s="28">
        <v>43</v>
      </c>
      <c r="D84" s="28"/>
      <c r="E84" s="28"/>
      <c r="F84" s="28"/>
      <c r="G84" s="28"/>
      <c r="H84" s="28"/>
      <c r="I84" s="28"/>
      <c r="J84" s="28"/>
      <c r="K84" s="28"/>
      <c r="L84" s="26"/>
      <c r="M84" s="26"/>
      <c r="N84" s="26"/>
      <c r="O84" s="7">
        <f>AVERAGE(B84:K84)</f>
        <v>42.5</v>
      </c>
      <c r="P84" s="8">
        <f t="shared" si="14"/>
        <v>-6.5</v>
      </c>
      <c r="Q84" s="9">
        <f t="shared" si="15"/>
        <v>-26</v>
      </c>
    </row>
    <row r="85" spans="1:17" ht="12.75">
      <c r="A85" s="1" t="s">
        <v>55</v>
      </c>
      <c r="B85" s="28">
        <v>38</v>
      </c>
      <c r="C85" s="28">
        <v>45</v>
      </c>
      <c r="D85" s="28">
        <v>38</v>
      </c>
      <c r="E85" s="28"/>
      <c r="F85" s="28"/>
      <c r="G85" s="28"/>
      <c r="H85" s="28"/>
      <c r="I85" s="28"/>
      <c r="J85" s="28"/>
      <c r="K85" s="28"/>
      <c r="L85" s="6"/>
      <c r="M85" s="6"/>
      <c r="N85" s="6"/>
      <c r="O85" s="7">
        <f>AVERAGE(B85:L85)</f>
        <v>40.333333333333336</v>
      </c>
      <c r="P85" s="8">
        <f t="shared" si="14"/>
        <v>-4.333333333333336</v>
      </c>
      <c r="Q85" s="9">
        <f t="shared" si="15"/>
        <v>-17.333333333333343</v>
      </c>
    </row>
    <row r="86" spans="1:17" ht="12.75">
      <c r="A86" s="1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6"/>
      <c r="M86" s="26"/>
      <c r="N86" s="26"/>
      <c r="O86" s="7" t="e">
        <f>AVERAGE(B86:K86)</f>
        <v>#DIV/0!</v>
      </c>
      <c r="P86" s="8" t="e">
        <f t="shared" si="14"/>
        <v>#DIV/0!</v>
      </c>
      <c r="Q86" s="9" t="e">
        <f t="shared" si="15"/>
        <v>#DIV/0!</v>
      </c>
    </row>
    <row r="87" spans="1:17" ht="12.7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6"/>
      <c r="M87" s="6"/>
      <c r="N87" s="6"/>
      <c r="O87" s="7" t="e">
        <f aca="true" t="shared" si="16" ref="O87:O97">AVERAGE(B87:L87)</f>
        <v>#DIV/0!</v>
      </c>
      <c r="P87" s="8" t="e">
        <f t="shared" si="14"/>
        <v>#DIV/0!</v>
      </c>
      <c r="Q87" s="9" t="e">
        <f t="shared" si="15"/>
        <v>#DIV/0!</v>
      </c>
    </row>
    <row r="88" spans="1:17" ht="12.75">
      <c r="A88" s="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6"/>
      <c r="M88" s="6"/>
      <c r="N88" s="6"/>
      <c r="O88" s="7" t="e">
        <f t="shared" si="16"/>
        <v>#DIV/0!</v>
      </c>
      <c r="P88" s="8" t="e">
        <f t="shared" si="14"/>
        <v>#DIV/0!</v>
      </c>
      <c r="Q88" s="9" t="e">
        <f t="shared" si="15"/>
        <v>#DIV/0!</v>
      </c>
    </row>
    <row r="89" spans="1:17" ht="12.75">
      <c r="A89" s="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6"/>
      <c r="M89" s="6"/>
      <c r="N89" s="6"/>
      <c r="O89" s="7" t="e">
        <f t="shared" si="16"/>
        <v>#DIV/0!</v>
      </c>
      <c r="P89" s="8" t="e">
        <f t="shared" si="14"/>
        <v>#DIV/0!</v>
      </c>
      <c r="Q89" s="9" t="e">
        <f t="shared" si="15"/>
        <v>#DIV/0!</v>
      </c>
    </row>
    <row r="90" spans="1:17" ht="12.75">
      <c r="A90" s="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6"/>
      <c r="M90" s="6"/>
      <c r="N90" s="6"/>
      <c r="O90" s="7" t="e">
        <f t="shared" si="16"/>
        <v>#DIV/0!</v>
      </c>
      <c r="P90" s="8" t="e">
        <f t="shared" si="14"/>
        <v>#DIV/0!</v>
      </c>
      <c r="Q90" s="9" t="e">
        <f t="shared" si="15"/>
        <v>#DIV/0!</v>
      </c>
    </row>
    <row r="91" spans="1:17" ht="12.75">
      <c r="A91" s="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6"/>
      <c r="M91" s="6"/>
      <c r="N91" s="6"/>
      <c r="O91" s="7" t="e">
        <f t="shared" si="16"/>
        <v>#DIV/0!</v>
      </c>
      <c r="P91" s="8" t="e">
        <f t="shared" si="14"/>
        <v>#DIV/0!</v>
      </c>
      <c r="Q91" s="9" t="e">
        <f t="shared" si="15"/>
        <v>#DIV/0!</v>
      </c>
    </row>
    <row r="92" spans="1:17" ht="12.75">
      <c r="A92" s="1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6"/>
      <c r="M92" s="6"/>
      <c r="N92" s="6"/>
      <c r="O92" s="17" t="e">
        <f t="shared" si="16"/>
        <v>#DIV/0!</v>
      </c>
      <c r="P92" s="18" t="e">
        <f t="shared" si="14"/>
        <v>#DIV/0!</v>
      </c>
      <c r="Q92" s="19" t="e">
        <f t="shared" si="15"/>
        <v>#DIV/0!</v>
      </c>
    </row>
    <row r="93" spans="1:17" ht="12.75">
      <c r="A93" s="2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6"/>
      <c r="M93" s="6"/>
      <c r="N93" s="6"/>
      <c r="O93" s="17" t="e">
        <f t="shared" si="16"/>
        <v>#DIV/0!</v>
      </c>
      <c r="P93" s="18" t="e">
        <f t="shared" si="14"/>
        <v>#DIV/0!</v>
      </c>
      <c r="Q93" s="19" t="e">
        <f t="shared" si="15"/>
        <v>#DIV/0!</v>
      </c>
    </row>
    <row r="94" spans="1:17" ht="12.75">
      <c r="A94" s="15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6"/>
      <c r="M94" s="16"/>
      <c r="N94" s="16"/>
      <c r="O94" s="17" t="e">
        <f t="shared" si="16"/>
        <v>#DIV/0!</v>
      </c>
      <c r="P94" s="18" t="e">
        <f t="shared" si="14"/>
        <v>#DIV/0!</v>
      </c>
      <c r="Q94" s="19" t="e">
        <f t="shared" si="15"/>
        <v>#DIV/0!</v>
      </c>
    </row>
    <row r="95" spans="1:17" ht="12.75">
      <c r="A95" s="4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6"/>
      <c r="M95" s="6"/>
      <c r="N95" s="6"/>
      <c r="O95" s="17" t="e">
        <f t="shared" si="16"/>
        <v>#DIV/0!</v>
      </c>
      <c r="P95" s="18" t="e">
        <f t="shared" si="14"/>
        <v>#DIV/0!</v>
      </c>
      <c r="Q95" s="19" t="e">
        <f t="shared" si="15"/>
        <v>#DIV/0!</v>
      </c>
    </row>
    <row r="96" spans="1:17" ht="12.75">
      <c r="A96" s="4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6"/>
      <c r="M96" s="6"/>
      <c r="N96" s="6"/>
      <c r="O96" s="17" t="e">
        <f t="shared" si="16"/>
        <v>#DIV/0!</v>
      </c>
      <c r="P96" s="18" t="e">
        <f t="shared" si="14"/>
        <v>#DIV/0!</v>
      </c>
      <c r="Q96" s="19" t="e">
        <f t="shared" si="15"/>
        <v>#DIV/0!</v>
      </c>
    </row>
    <row r="97" spans="1:17" ht="13.5" thickBot="1">
      <c r="A97" s="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10"/>
      <c r="N97" s="10"/>
      <c r="O97" s="17" t="e">
        <f t="shared" si="16"/>
        <v>#DIV/0!</v>
      </c>
      <c r="P97" s="18" t="e">
        <f t="shared" si="14"/>
        <v>#DIV/0!</v>
      </c>
      <c r="Q97" s="19" t="e">
        <f t="shared" si="15"/>
        <v>#DIV/0!</v>
      </c>
    </row>
    <row r="98" spans="1:17" ht="51.75" thickTop="1">
      <c r="A98" s="58" t="str">
        <f>A37</f>
        <v>West Ryde Putting Club Averages ( Overall ) 27/7/08</v>
      </c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2" t="s">
        <v>13</v>
      </c>
      <c r="M98" s="2" t="s">
        <v>14</v>
      </c>
      <c r="N98" s="2"/>
      <c r="O98" s="2" t="s">
        <v>9</v>
      </c>
      <c r="P98" s="2" t="s">
        <v>11</v>
      </c>
      <c r="Q98" s="3" t="s">
        <v>12</v>
      </c>
    </row>
    <row r="99" spans="1:17" ht="12.75">
      <c r="A99" s="1" t="s">
        <v>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>
        <f aca="true" t="shared" si="17" ref="L99:L115">(O81)</f>
        <v>43.5</v>
      </c>
      <c r="M99" s="7">
        <f aca="true" t="shared" si="18" ref="M99:M115">(O63)</f>
        <v>42.5</v>
      </c>
      <c r="N99" s="7"/>
      <c r="O99" s="7">
        <f aca="true" t="shared" si="19" ref="O99:O115">AVERAGE(L99:M99)</f>
        <v>43</v>
      </c>
      <c r="P99" s="8">
        <f aca="true" t="shared" si="20" ref="P99:P115">36-O99</f>
        <v>-7</v>
      </c>
      <c r="Q99" s="9">
        <f aca="true" t="shared" si="21" ref="Q99:Q115">P99*4</f>
        <v>-28</v>
      </c>
    </row>
    <row r="100" spans="1:17" ht="12.75">
      <c r="A100" s="1" t="s">
        <v>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>
        <f t="shared" si="17"/>
        <v>37</v>
      </c>
      <c r="M100" s="7">
        <f t="shared" si="18"/>
        <v>43.5</v>
      </c>
      <c r="N100" s="7"/>
      <c r="O100" s="7">
        <f t="shared" si="19"/>
        <v>40.25</v>
      </c>
      <c r="P100" s="8">
        <f t="shared" si="20"/>
        <v>-4.25</v>
      </c>
      <c r="Q100" s="9">
        <f t="shared" si="21"/>
        <v>-17</v>
      </c>
    </row>
    <row r="101" spans="1:17" ht="12.75">
      <c r="A101" s="1" t="s">
        <v>50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>
        <f t="shared" si="17"/>
        <v>42</v>
      </c>
      <c r="M101" s="7">
        <f t="shared" si="18"/>
        <v>46</v>
      </c>
      <c r="N101" s="7"/>
      <c r="O101" s="7">
        <f t="shared" si="19"/>
        <v>44</v>
      </c>
      <c r="P101" s="8">
        <f t="shared" si="20"/>
        <v>-8</v>
      </c>
      <c r="Q101" s="9">
        <f t="shared" si="21"/>
        <v>-32</v>
      </c>
    </row>
    <row r="102" spans="1:17" ht="12.75">
      <c r="A102" s="1" t="s">
        <v>51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>
        <f t="shared" si="17"/>
        <v>42.5</v>
      </c>
      <c r="M102" s="7">
        <f t="shared" si="18"/>
        <v>46.5</v>
      </c>
      <c r="N102" s="7"/>
      <c r="O102" s="7">
        <f t="shared" si="19"/>
        <v>44.5</v>
      </c>
      <c r="P102" s="8">
        <f t="shared" si="20"/>
        <v>-8.5</v>
      </c>
      <c r="Q102" s="9">
        <f t="shared" si="21"/>
        <v>-34</v>
      </c>
    </row>
    <row r="103" spans="1:17" ht="12.75">
      <c r="A103" s="1" t="s">
        <v>55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>
        <f t="shared" si="17"/>
        <v>40.333333333333336</v>
      </c>
      <c r="M103" s="7">
        <f t="shared" si="18"/>
        <v>49.666666666666664</v>
      </c>
      <c r="N103" s="7"/>
      <c r="O103" s="7">
        <f t="shared" si="19"/>
        <v>45</v>
      </c>
      <c r="P103" s="8">
        <f t="shared" si="20"/>
        <v>-9</v>
      </c>
      <c r="Q103" s="9">
        <f t="shared" si="21"/>
        <v>-36</v>
      </c>
    </row>
    <row r="104" spans="1:17" ht="12.75">
      <c r="A104" s="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 t="e">
        <f t="shared" si="17"/>
        <v>#DIV/0!</v>
      </c>
      <c r="M104" s="7" t="e">
        <f t="shared" si="18"/>
        <v>#DIV/0!</v>
      </c>
      <c r="N104" s="7"/>
      <c r="O104" s="7" t="e">
        <f t="shared" si="19"/>
        <v>#DIV/0!</v>
      </c>
      <c r="P104" s="8" t="e">
        <f t="shared" si="20"/>
        <v>#DIV/0!</v>
      </c>
      <c r="Q104" s="9" t="e">
        <f t="shared" si="21"/>
        <v>#DIV/0!</v>
      </c>
    </row>
    <row r="105" spans="1:17" ht="12.7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 t="e">
        <f t="shared" si="17"/>
        <v>#DIV/0!</v>
      </c>
      <c r="M105" s="7" t="e">
        <f t="shared" si="18"/>
        <v>#DIV/0!</v>
      </c>
      <c r="N105" s="7"/>
      <c r="O105" s="7" t="e">
        <f t="shared" si="19"/>
        <v>#DIV/0!</v>
      </c>
      <c r="P105" s="8" t="e">
        <f t="shared" si="20"/>
        <v>#DIV/0!</v>
      </c>
      <c r="Q105" s="9" t="e">
        <f t="shared" si="21"/>
        <v>#DIV/0!</v>
      </c>
    </row>
    <row r="106" spans="1:17" ht="12.75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 t="e">
        <f t="shared" si="17"/>
        <v>#DIV/0!</v>
      </c>
      <c r="M106" s="7" t="e">
        <f t="shared" si="18"/>
        <v>#DIV/0!</v>
      </c>
      <c r="N106" s="7"/>
      <c r="O106" s="7" t="e">
        <f t="shared" si="19"/>
        <v>#DIV/0!</v>
      </c>
      <c r="P106" s="8" t="e">
        <f t="shared" si="20"/>
        <v>#DIV/0!</v>
      </c>
      <c r="Q106" s="9" t="e">
        <f t="shared" si="21"/>
        <v>#DIV/0!</v>
      </c>
    </row>
    <row r="107" spans="1:17" ht="12.7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 t="e">
        <f t="shared" si="17"/>
        <v>#DIV/0!</v>
      </c>
      <c r="M107" s="7" t="e">
        <f t="shared" si="18"/>
        <v>#DIV/0!</v>
      </c>
      <c r="N107" s="7"/>
      <c r="O107" s="7" t="e">
        <f t="shared" si="19"/>
        <v>#DIV/0!</v>
      </c>
      <c r="P107" s="8" t="e">
        <f t="shared" si="20"/>
        <v>#DIV/0!</v>
      </c>
      <c r="Q107" s="9" t="e">
        <f t="shared" si="21"/>
        <v>#DIV/0!</v>
      </c>
    </row>
    <row r="108" spans="1:17" ht="12.75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 t="e">
        <f t="shared" si="17"/>
        <v>#DIV/0!</v>
      </c>
      <c r="M108" s="7" t="e">
        <f t="shared" si="18"/>
        <v>#DIV/0!</v>
      </c>
      <c r="N108" s="7"/>
      <c r="O108" s="7" t="e">
        <f t="shared" si="19"/>
        <v>#DIV/0!</v>
      </c>
      <c r="P108" s="8" t="e">
        <f t="shared" si="20"/>
        <v>#DIV/0!</v>
      </c>
      <c r="Q108" s="9" t="e">
        <f t="shared" si="21"/>
        <v>#DIV/0!</v>
      </c>
    </row>
    <row r="109" spans="1:17" ht="12.7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 t="e">
        <f t="shared" si="17"/>
        <v>#DIV/0!</v>
      </c>
      <c r="M109" s="7" t="e">
        <f t="shared" si="18"/>
        <v>#DIV/0!</v>
      </c>
      <c r="N109" s="7"/>
      <c r="O109" s="7" t="e">
        <f t="shared" si="19"/>
        <v>#DIV/0!</v>
      </c>
      <c r="P109" s="8" t="e">
        <f t="shared" si="20"/>
        <v>#DIV/0!</v>
      </c>
      <c r="Q109" s="9" t="e">
        <f t="shared" si="21"/>
        <v>#DIV/0!</v>
      </c>
    </row>
    <row r="110" spans="1:17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e">
        <f t="shared" si="17"/>
        <v>#DIV/0!</v>
      </c>
      <c r="M110" s="17" t="e">
        <f t="shared" si="18"/>
        <v>#DIV/0!</v>
      </c>
      <c r="N110" s="7"/>
      <c r="O110" s="7" t="e">
        <f t="shared" si="19"/>
        <v>#DIV/0!</v>
      </c>
      <c r="P110" s="18" t="e">
        <f t="shared" si="20"/>
        <v>#DIV/0!</v>
      </c>
      <c r="Q110" s="19" t="e">
        <f t="shared" si="21"/>
        <v>#DIV/0!</v>
      </c>
    </row>
    <row r="111" spans="1:17" ht="12.75">
      <c r="A111" s="2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e">
        <f t="shared" si="17"/>
        <v>#DIV/0!</v>
      </c>
      <c r="M111" s="17" t="e">
        <f t="shared" si="18"/>
        <v>#DIV/0!</v>
      </c>
      <c r="N111" s="7"/>
      <c r="O111" s="7" t="e">
        <f t="shared" si="19"/>
        <v>#DIV/0!</v>
      </c>
      <c r="P111" s="18" t="e">
        <f t="shared" si="20"/>
        <v>#DIV/0!</v>
      </c>
      <c r="Q111" s="19" t="e">
        <f t="shared" si="21"/>
        <v>#DIV/0!</v>
      </c>
    </row>
    <row r="112" spans="1:17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e">
        <f t="shared" si="17"/>
        <v>#DIV/0!</v>
      </c>
      <c r="M112" s="17" t="e">
        <f t="shared" si="18"/>
        <v>#DIV/0!</v>
      </c>
      <c r="N112" s="17"/>
      <c r="O112" s="17" t="e">
        <f t="shared" si="19"/>
        <v>#DIV/0!</v>
      </c>
      <c r="P112" s="18" t="e">
        <f t="shared" si="20"/>
        <v>#DIV/0!</v>
      </c>
      <c r="Q112" s="19" t="e">
        <f t="shared" si="21"/>
        <v>#DIV/0!</v>
      </c>
    </row>
    <row r="113" spans="1:17" ht="12.75">
      <c r="A113" s="4"/>
      <c r="B113" s="6"/>
      <c r="C113" s="28"/>
      <c r="D113" s="6"/>
      <c r="E113" s="28"/>
      <c r="F113" s="6"/>
      <c r="G113" s="6"/>
      <c r="H113" s="6"/>
      <c r="I113" s="6"/>
      <c r="J113" s="6"/>
      <c r="K113" s="6"/>
      <c r="L113" s="17" t="e">
        <f t="shared" si="17"/>
        <v>#DIV/0!</v>
      </c>
      <c r="M113" s="17" t="e">
        <f t="shared" si="18"/>
        <v>#DIV/0!</v>
      </c>
      <c r="N113" s="6"/>
      <c r="O113" s="17" t="e">
        <f t="shared" si="19"/>
        <v>#DIV/0!</v>
      </c>
      <c r="P113" s="18" t="e">
        <f t="shared" si="20"/>
        <v>#DIV/0!</v>
      </c>
      <c r="Q113" s="19" t="e">
        <f t="shared" si="21"/>
        <v>#DIV/0!</v>
      </c>
    </row>
    <row r="114" spans="1:17" ht="12.75">
      <c r="A114" s="4"/>
      <c r="B114" s="6"/>
      <c r="C114" s="28"/>
      <c r="D114" s="6"/>
      <c r="E114" s="28"/>
      <c r="F114" s="6"/>
      <c r="G114" s="6"/>
      <c r="H114" s="6"/>
      <c r="I114" s="6"/>
      <c r="J114" s="6"/>
      <c r="K114" s="6"/>
      <c r="L114" s="17" t="e">
        <f t="shared" si="17"/>
        <v>#DIV/0!</v>
      </c>
      <c r="M114" s="17" t="e">
        <f t="shared" si="18"/>
        <v>#DIV/0!</v>
      </c>
      <c r="N114" s="6"/>
      <c r="O114" s="17" t="e">
        <f t="shared" si="19"/>
        <v>#DIV/0!</v>
      </c>
      <c r="P114" s="18" t="e">
        <f t="shared" si="20"/>
        <v>#DIV/0!</v>
      </c>
      <c r="Q114" s="19" t="e">
        <f t="shared" si="21"/>
        <v>#DIV/0!</v>
      </c>
    </row>
    <row r="115" spans="1:17" ht="13.5" thickBot="1">
      <c r="A115" s="5"/>
      <c r="B115" s="10"/>
      <c r="C115" s="32"/>
      <c r="D115" s="10"/>
      <c r="E115" s="32"/>
      <c r="F115" s="10"/>
      <c r="G115" s="10"/>
      <c r="H115" s="10"/>
      <c r="I115" s="10"/>
      <c r="J115" s="10"/>
      <c r="K115" s="10"/>
      <c r="L115" s="13" t="e">
        <f t="shared" si="17"/>
        <v>#DIV/0!</v>
      </c>
      <c r="M115" s="13" t="e">
        <f t="shared" si="18"/>
        <v>#DIV/0!</v>
      </c>
      <c r="N115" s="10"/>
      <c r="O115" s="13" t="e">
        <f t="shared" si="19"/>
        <v>#DIV/0!</v>
      </c>
      <c r="P115" s="11" t="e">
        <f t="shared" si="20"/>
        <v>#DIV/0!</v>
      </c>
      <c r="Q115" s="12" t="e">
        <f t="shared" si="21"/>
        <v>#DIV/0!</v>
      </c>
    </row>
    <row r="116" ht="13.5" thickTop="1"/>
  </sheetData>
  <sheetProtection/>
  <mergeCells count="6">
    <mergeCell ref="A1:K1"/>
    <mergeCell ref="A62:K62"/>
    <mergeCell ref="A80:K80"/>
    <mergeCell ref="A98:K98"/>
    <mergeCell ref="A37:K37"/>
    <mergeCell ref="A19:K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7">
      <selection activeCell="Q41" sqref="Q41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31</v>
      </c>
      <c r="C2" s="28">
        <v>31</v>
      </c>
      <c r="D2" s="28">
        <v>28</v>
      </c>
      <c r="E2" s="28">
        <v>35</v>
      </c>
      <c r="F2" s="28">
        <v>33</v>
      </c>
      <c r="G2" s="28">
        <v>31</v>
      </c>
      <c r="H2" s="28">
        <v>29</v>
      </c>
      <c r="I2" s="28">
        <v>29</v>
      </c>
      <c r="J2" s="27">
        <v>35</v>
      </c>
      <c r="K2" s="28">
        <v>33</v>
      </c>
      <c r="L2" s="6"/>
      <c r="M2" s="6"/>
      <c r="N2" s="6"/>
      <c r="O2" s="7">
        <f aca="true" t="shared" si="0" ref="O2:O18">AVERAGE(B2:L2)</f>
        <v>31.5</v>
      </c>
      <c r="P2" s="8">
        <f aca="true" t="shared" si="1" ref="P2:P18">36-O2</f>
        <v>4.5</v>
      </c>
      <c r="Q2" s="9">
        <f aca="true" t="shared" si="2" ref="Q2:Q18">P2*4</f>
        <v>18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8">
        <v>35</v>
      </c>
      <c r="F4" s="6">
        <v>30</v>
      </c>
      <c r="G4" s="28">
        <v>33</v>
      </c>
      <c r="H4" s="6">
        <v>31</v>
      </c>
      <c r="I4" s="28">
        <v>34</v>
      </c>
      <c r="J4" s="6">
        <v>34</v>
      </c>
      <c r="K4" s="27">
        <v>28</v>
      </c>
      <c r="L4" s="6"/>
      <c r="M4" s="6"/>
      <c r="N4" s="6"/>
      <c r="O4" s="7">
        <f t="shared" si="0"/>
        <v>32.1</v>
      </c>
      <c r="P4" s="8">
        <f t="shared" si="1"/>
        <v>3.8999999999999986</v>
      </c>
      <c r="Q4" s="9">
        <f t="shared" si="2"/>
        <v>15.599999999999994</v>
      </c>
    </row>
    <row r="5" spans="1:17" ht="12.75">
      <c r="A5" s="1" t="s">
        <v>1</v>
      </c>
      <c r="B5" s="28">
        <v>32</v>
      </c>
      <c r="C5" s="28">
        <v>40</v>
      </c>
      <c r="D5" s="27">
        <v>34</v>
      </c>
      <c r="E5" s="28">
        <v>31</v>
      </c>
      <c r="F5" s="6">
        <v>27</v>
      </c>
      <c r="G5" s="28">
        <v>31</v>
      </c>
      <c r="H5" s="6">
        <v>34</v>
      </c>
      <c r="I5" s="28">
        <v>31</v>
      </c>
      <c r="J5" s="6">
        <v>37</v>
      </c>
      <c r="K5" s="28">
        <v>30</v>
      </c>
      <c r="L5" s="6"/>
      <c r="M5" s="6"/>
      <c r="N5" s="6"/>
      <c r="O5" s="7">
        <f t="shared" si="0"/>
        <v>32.7</v>
      </c>
      <c r="P5" s="8">
        <f t="shared" si="1"/>
        <v>3.299999999999997</v>
      </c>
      <c r="Q5" s="9">
        <f t="shared" si="2"/>
        <v>13.199999999999989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36</v>
      </c>
      <c r="C7" s="6">
        <v>30</v>
      </c>
      <c r="D7" s="28">
        <v>34</v>
      </c>
      <c r="E7" s="6">
        <v>34</v>
      </c>
      <c r="F7" s="28">
        <v>34</v>
      </c>
      <c r="G7" s="6">
        <v>33</v>
      </c>
      <c r="H7" s="28">
        <v>32</v>
      </c>
      <c r="I7" s="6">
        <v>37</v>
      </c>
      <c r="J7" s="27">
        <v>37</v>
      </c>
      <c r="K7" s="6">
        <v>27</v>
      </c>
      <c r="L7" s="6"/>
      <c r="M7" s="6"/>
      <c r="N7" s="6"/>
      <c r="O7" s="7">
        <f t="shared" si="0"/>
        <v>33.4</v>
      </c>
      <c r="P7" s="8">
        <f t="shared" si="1"/>
        <v>2.6000000000000014</v>
      </c>
      <c r="Q7" s="9">
        <f t="shared" si="2"/>
        <v>10.400000000000006</v>
      </c>
    </row>
    <row r="8" spans="1:17" ht="12.75">
      <c r="A8" s="1" t="s">
        <v>5</v>
      </c>
      <c r="B8" s="28">
        <v>35</v>
      </c>
      <c r="C8" s="6">
        <v>35</v>
      </c>
      <c r="D8" s="28">
        <v>34</v>
      </c>
      <c r="E8" s="27">
        <v>31</v>
      </c>
      <c r="F8" s="28">
        <v>32</v>
      </c>
      <c r="G8" s="6">
        <v>31</v>
      </c>
      <c r="H8" s="33">
        <v>33</v>
      </c>
      <c r="I8" s="6">
        <v>30</v>
      </c>
      <c r="J8" s="28">
        <v>32</v>
      </c>
      <c r="K8" s="6">
        <v>36</v>
      </c>
      <c r="L8" s="6"/>
      <c r="M8" s="28"/>
      <c r="N8" s="28"/>
      <c r="O8" s="7">
        <f t="shared" si="0"/>
        <v>32.9</v>
      </c>
      <c r="P8" s="8">
        <f t="shared" si="1"/>
        <v>3.1000000000000014</v>
      </c>
      <c r="Q8" s="9">
        <f t="shared" si="2"/>
        <v>12.400000000000006</v>
      </c>
    </row>
    <row r="9" spans="1:17" ht="12.75">
      <c r="A9" s="1" t="s">
        <v>8</v>
      </c>
      <c r="B9" s="6">
        <v>33</v>
      </c>
      <c r="C9" s="27">
        <v>41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8">
        <v>33</v>
      </c>
      <c r="L9" s="6"/>
      <c r="M9" s="6"/>
      <c r="N9" s="6"/>
      <c r="O9" s="7">
        <f t="shared" si="0"/>
        <v>35.5</v>
      </c>
      <c r="P9" s="8">
        <f t="shared" si="1"/>
        <v>0.5</v>
      </c>
      <c r="Q9" s="9">
        <f t="shared" si="2"/>
        <v>2</v>
      </c>
    </row>
    <row r="10" spans="1:17" ht="12.75">
      <c r="A10" s="1" t="s">
        <v>2</v>
      </c>
      <c r="B10" s="6">
        <v>37</v>
      </c>
      <c r="C10" s="28">
        <v>32</v>
      </c>
      <c r="D10" s="6">
        <v>32</v>
      </c>
      <c r="E10" s="28">
        <v>33</v>
      </c>
      <c r="F10" s="6">
        <v>35</v>
      </c>
      <c r="G10" s="28">
        <v>30</v>
      </c>
      <c r="H10" s="6">
        <v>35</v>
      </c>
      <c r="I10" s="28">
        <v>35</v>
      </c>
      <c r="J10" s="6">
        <v>30</v>
      </c>
      <c r="K10" s="27">
        <v>35</v>
      </c>
      <c r="L10" s="6"/>
      <c r="M10" s="6"/>
      <c r="N10" s="6"/>
      <c r="O10" s="7">
        <f t="shared" si="0"/>
        <v>33.4</v>
      </c>
      <c r="P10" s="8">
        <f t="shared" si="1"/>
        <v>2.6000000000000014</v>
      </c>
      <c r="Q10" s="9">
        <f t="shared" si="2"/>
        <v>10.400000000000006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8">
        <v>37</v>
      </c>
      <c r="C12" s="6">
        <v>38</v>
      </c>
      <c r="D12" s="28">
        <v>45</v>
      </c>
      <c r="E12" s="6">
        <v>38</v>
      </c>
      <c r="F12" s="27">
        <v>38</v>
      </c>
      <c r="G12" s="6">
        <v>34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38.6</v>
      </c>
      <c r="P12" s="8">
        <f t="shared" si="1"/>
        <v>-2.6000000000000014</v>
      </c>
      <c r="Q12" s="9">
        <f t="shared" si="2"/>
        <v>-10.400000000000006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30">
        <v>38</v>
      </c>
      <c r="F13" s="30">
        <v>31</v>
      </c>
      <c r="G13" s="30">
        <v>37</v>
      </c>
      <c r="H13" s="30">
        <v>36</v>
      </c>
      <c r="I13" s="30">
        <v>40</v>
      </c>
      <c r="J13" s="16">
        <v>45</v>
      </c>
      <c r="K13" s="29">
        <v>41</v>
      </c>
      <c r="L13" s="16"/>
      <c r="M13" s="16"/>
      <c r="N13" s="16"/>
      <c r="O13" s="17">
        <f t="shared" si="0"/>
        <v>38.6</v>
      </c>
      <c r="P13" s="18">
        <f t="shared" si="1"/>
        <v>-2.6000000000000014</v>
      </c>
      <c r="Q13" s="19">
        <f t="shared" si="2"/>
        <v>-10.400000000000006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42</v>
      </c>
      <c r="B15" s="16">
        <v>51</v>
      </c>
      <c r="C15" s="30">
        <v>45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48</v>
      </c>
      <c r="P15" s="18">
        <f t="shared" si="1"/>
        <v>-12</v>
      </c>
      <c r="Q15" s="19">
        <f t="shared" si="2"/>
        <v>-48</v>
      </c>
    </row>
    <row r="16" spans="1:17" ht="12.75">
      <c r="A16" s="4" t="s">
        <v>43</v>
      </c>
      <c r="B16" s="6">
        <v>40</v>
      </c>
      <c r="C16" s="27">
        <v>43</v>
      </c>
      <c r="D16" s="6">
        <v>45</v>
      </c>
      <c r="E16" s="28">
        <v>44</v>
      </c>
      <c r="F16" s="6">
        <v>42</v>
      </c>
      <c r="G16" s="28">
        <v>45</v>
      </c>
      <c r="H16" s="6">
        <v>35</v>
      </c>
      <c r="I16" s="28">
        <v>46</v>
      </c>
      <c r="J16" s="6">
        <v>42</v>
      </c>
      <c r="K16" s="28">
        <v>42</v>
      </c>
      <c r="L16" s="6"/>
      <c r="M16" s="6"/>
      <c r="N16" s="6"/>
      <c r="O16" s="17">
        <f t="shared" si="0"/>
        <v>42.4</v>
      </c>
      <c r="P16" s="18">
        <f t="shared" si="1"/>
        <v>-6.399999999999999</v>
      </c>
      <c r="Q16" s="19">
        <f t="shared" si="2"/>
        <v>-25.599999999999994</v>
      </c>
    </row>
    <row r="17" spans="1:17" ht="12.75">
      <c r="A17" s="4" t="s">
        <v>44</v>
      </c>
      <c r="B17" s="6">
        <v>33</v>
      </c>
      <c r="C17" s="27">
        <v>35</v>
      </c>
      <c r="D17" s="6">
        <v>47</v>
      </c>
      <c r="E17" s="28">
        <v>42</v>
      </c>
      <c r="F17" s="6">
        <v>46</v>
      </c>
      <c r="G17" s="28">
        <v>38</v>
      </c>
      <c r="H17" s="6">
        <v>45</v>
      </c>
      <c r="I17" s="28">
        <v>39</v>
      </c>
      <c r="J17" s="6">
        <v>40</v>
      </c>
      <c r="K17" s="28">
        <v>38</v>
      </c>
      <c r="L17" s="6"/>
      <c r="M17" s="6"/>
      <c r="N17" s="6"/>
      <c r="O17" s="17">
        <f t="shared" si="0"/>
        <v>40.3</v>
      </c>
      <c r="P17" s="18">
        <f t="shared" si="1"/>
        <v>-4.299999999999997</v>
      </c>
      <c r="Q17" s="19">
        <f t="shared" si="2"/>
        <v>-17.19999999999999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36">
        <v>32</v>
      </c>
      <c r="C20" s="28">
        <v>33</v>
      </c>
      <c r="D20" s="6">
        <v>32</v>
      </c>
      <c r="E20" s="28">
        <v>29</v>
      </c>
      <c r="F20" s="6">
        <v>26</v>
      </c>
      <c r="G20" s="28">
        <v>26</v>
      </c>
      <c r="H20" s="6">
        <v>27</v>
      </c>
      <c r="I20" s="28">
        <v>26</v>
      </c>
      <c r="J20" s="28">
        <v>27</v>
      </c>
      <c r="K20" s="28">
        <v>28</v>
      </c>
      <c r="L20" s="26"/>
      <c r="M20" s="26"/>
      <c r="N20" s="26"/>
      <c r="O20" s="7">
        <f>AVERAGE(B20:K20)</f>
        <v>28.6</v>
      </c>
      <c r="P20" s="8">
        <f aca="true" t="shared" si="3" ref="P20:P36">36-O20</f>
        <v>7.399999999999999</v>
      </c>
      <c r="Q20" s="9">
        <f aca="true" t="shared" si="4" ref="Q20:Q36">P20*4</f>
        <v>29.599999999999994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30</v>
      </c>
      <c r="C22" s="28">
        <v>30</v>
      </c>
      <c r="D22" s="6">
        <v>30</v>
      </c>
      <c r="E22" s="27">
        <v>32</v>
      </c>
      <c r="F22" s="6">
        <v>36</v>
      </c>
      <c r="G22" s="28">
        <v>29</v>
      </c>
      <c r="H22" s="6">
        <v>31</v>
      </c>
      <c r="I22" s="28">
        <v>29</v>
      </c>
      <c r="J22" s="6">
        <v>33</v>
      </c>
      <c r="K22" s="28">
        <v>31</v>
      </c>
      <c r="L22" s="26"/>
      <c r="M22" s="26"/>
      <c r="N22" s="26"/>
      <c r="O22" s="7">
        <f>AVERAGE(B22:K22)</f>
        <v>31.1</v>
      </c>
      <c r="P22" s="8">
        <f t="shared" si="3"/>
        <v>4.899999999999999</v>
      </c>
      <c r="Q22" s="9">
        <f t="shared" si="4"/>
        <v>19.599999999999994</v>
      </c>
    </row>
    <row r="23" spans="1:17" ht="12.75">
      <c r="A23" s="1" t="s">
        <v>1</v>
      </c>
      <c r="B23" s="28">
        <v>30</v>
      </c>
      <c r="C23" s="28">
        <v>34</v>
      </c>
      <c r="D23" s="27">
        <v>31</v>
      </c>
      <c r="E23" s="28">
        <v>31</v>
      </c>
      <c r="F23" s="6">
        <v>30</v>
      </c>
      <c r="G23" s="28">
        <v>29</v>
      </c>
      <c r="H23" s="28">
        <v>32</v>
      </c>
      <c r="I23" s="28">
        <v>29</v>
      </c>
      <c r="J23" s="6">
        <v>29</v>
      </c>
      <c r="K23" s="28">
        <v>30</v>
      </c>
      <c r="L23" s="26"/>
      <c r="M23" s="26"/>
      <c r="N23" s="26"/>
      <c r="O23" s="7">
        <f>AVERAGE(B23:K23)</f>
        <v>30.5</v>
      </c>
      <c r="P23" s="8">
        <f t="shared" si="3"/>
        <v>5.5</v>
      </c>
      <c r="Q23" s="9">
        <f t="shared" si="4"/>
        <v>22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37</v>
      </c>
      <c r="C25" s="27">
        <v>32</v>
      </c>
      <c r="D25" s="6">
        <v>34</v>
      </c>
      <c r="E25" s="28">
        <v>34</v>
      </c>
      <c r="F25" s="6">
        <v>27</v>
      </c>
      <c r="G25" s="28">
        <v>26</v>
      </c>
      <c r="H25" s="28">
        <v>31</v>
      </c>
      <c r="I25" s="28">
        <v>27</v>
      </c>
      <c r="J25" s="6">
        <v>30</v>
      </c>
      <c r="K25" s="28">
        <v>31</v>
      </c>
      <c r="L25" s="26"/>
      <c r="M25" s="26"/>
      <c r="N25" s="26"/>
      <c r="O25" s="7">
        <f>AVERAGE(B25:K25)</f>
        <v>30.9</v>
      </c>
      <c r="P25" s="8">
        <f t="shared" si="3"/>
        <v>5.100000000000001</v>
      </c>
      <c r="Q25" s="9">
        <f t="shared" si="4"/>
        <v>20.400000000000006</v>
      </c>
    </row>
    <row r="26" spans="1:17" ht="12.75">
      <c r="A26" s="1" t="s">
        <v>5</v>
      </c>
      <c r="B26" s="6">
        <v>30</v>
      </c>
      <c r="C26" s="28">
        <v>32</v>
      </c>
      <c r="D26" s="6">
        <v>33</v>
      </c>
      <c r="E26" s="28">
        <v>30</v>
      </c>
      <c r="F26" s="6">
        <v>30</v>
      </c>
      <c r="G26" s="28">
        <v>32</v>
      </c>
      <c r="H26" s="6">
        <v>29</v>
      </c>
      <c r="I26" s="28">
        <v>30</v>
      </c>
      <c r="J26" s="27">
        <v>33</v>
      </c>
      <c r="K26" s="28">
        <v>32</v>
      </c>
      <c r="L26" s="6"/>
      <c r="M26" s="6"/>
      <c r="N26" s="6"/>
      <c r="O26" s="7">
        <f aca="true" t="shared" si="5" ref="O26:O36">AVERAGE(B26:L26)</f>
        <v>31.1</v>
      </c>
      <c r="P26" s="8">
        <f t="shared" si="3"/>
        <v>4.899999999999999</v>
      </c>
      <c r="Q26" s="9">
        <f t="shared" si="4"/>
        <v>19.599999999999994</v>
      </c>
    </row>
    <row r="27" spans="1:17" ht="12.75">
      <c r="A27" s="1" t="s">
        <v>8</v>
      </c>
      <c r="B27" s="6">
        <v>31</v>
      </c>
      <c r="C27" s="28">
        <v>27</v>
      </c>
      <c r="D27" s="6">
        <v>35</v>
      </c>
      <c r="E27" s="28">
        <v>34</v>
      </c>
      <c r="F27" s="6">
        <v>32</v>
      </c>
      <c r="G27" s="28">
        <v>32</v>
      </c>
      <c r="H27" s="6">
        <v>30</v>
      </c>
      <c r="I27" s="27">
        <v>35</v>
      </c>
      <c r="J27" s="6">
        <v>35</v>
      </c>
      <c r="K27" s="28">
        <v>33</v>
      </c>
      <c r="L27" s="6"/>
      <c r="M27" s="6"/>
      <c r="N27" s="6"/>
      <c r="O27" s="7">
        <f t="shared" si="5"/>
        <v>32.4</v>
      </c>
      <c r="P27" s="8">
        <f t="shared" si="3"/>
        <v>3.6000000000000014</v>
      </c>
      <c r="Q27" s="9">
        <f t="shared" si="4"/>
        <v>14.400000000000006</v>
      </c>
    </row>
    <row r="28" spans="1:17" ht="12.75">
      <c r="A28" s="1" t="s">
        <v>2</v>
      </c>
      <c r="B28" s="6">
        <v>31</v>
      </c>
      <c r="C28" s="28">
        <v>28</v>
      </c>
      <c r="D28" s="28">
        <v>28</v>
      </c>
      <c r="E28" s="28">
        <v>32</v>
      </c>
      <c r="F28" s="6">
        <v>31</v>
      </c>
      <c r="G28" s="28">
        <v>31</v>
      </c>
      <c r="H28" s="6">
        <v>32</v>
      </c>
      <c r="I28" s="28">
        <v>32</v>
      </c>
      <c r="J28" s="6">
        <v>31</v>
      </c>
      <c r="K28" s="27">
        <v>31</v>
      </c>
      <c r="L28" s="6"/>
      <c r="M28" s="6"/>
      <c r="N28" s="6"/>
      <c r="O28" s="7">
        <f t="shared" si="5"/>
        <v>30.7</v>
      </c>
      <c r="P28" s="8">
        <f t="shared" si="3"/>
        <v>5.300000000000001</v>
      </c>
      <c r="Q28" s="9">
        <f t="shared" si="4"/>
        <v>21.200000000000003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8">
        <v>29</v>
      </c>
      <c r="F30" s="6">
        <v>43</v>
      </c>
      <c r="G30" s="27">
        <v>40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35.9</v>
      </c>
      <c r="P30" s="8">
        <f t="shared" si="3"/>
        <v>0.10000000000000142</v>
      </c>
      <c r="Q30" s="9">
        <f t="shared" si="4"/>
        <v>0.4000000000000057</v>
      </c>
    </row>
    <row r="31" spans="1:17" ht="12.75">
      <c r="A31" s="15" t="s">
        <v>24</v>
      </c>
      <c r="B31" s="16">
        <v>43</v>
      </c>
      <c r="C31" s="30">
        <v>36</v>
      </c>
      <c r="D31" s="16">
        <v>38</v>
      </c>
      <c r="E31" s="30">
        <v>35</v>
      </c>
      <c r="F31" s="16">
        <v>36</v>
      </c>
      <c r="G31" s="30">
        <v>35</v>
      </c>
      <c r="H31" s="29">
        <v>37</v>
      </c>
      <c r="I31" s="30">
        <v>39</v>
      </c>
      <c r="J31" s="16">
        <v>39</v>
      </c>
      <c r="K31" s="30">
        <v>32</v>
      </c>
      <c r="L31" s="6"/>
      <c r="M31" s="6"/>
      <c r="N31" s="6"/>
      <c r="O31" s="17">
        <f t="shared" si="5"/>
        <v>37</v>
      </c>
      <c r="P31" s="18">
        <f t="shared" si="3"/>
        <v>-1</v>
      </c>
      <c r="Q31" s="19">
        <f t="shared" si="4"/>
        <v>-4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42</v>
      </c>
      <c r="B33" s="16">
        <v>38</v>
      </c>
      <c r="C33" s="30">
        <v>34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</v>
      </c>
      <c r="P33" s="18">
        <f t="shared" si="3"/>
        <v>0</v>
      </c>
      <c r="Q33" s="19">
        <f t="shared" si="4"/>
        <v>0</v>
      </c>
    </row>
    <row r="34" spans="1:17" ht="12.75">
      <c r="A34" s="4" t="s">
        <v>43</v>
      </c>
      <c r="B34" s="6">
        <v>33</v>
      </c>
      <c r="C34" s="33">
        <v>34</v>
      </c>
      <c r="D34" s="6">
        <v>38</v>
      </c>
      <c r="E34" s="28">
        <v>41</v>
      </c>
      <c r="F34" s="6">
        <v>36</v>
      </c>
      <c r="G34" s="28">
        <v>35</v>
      </c>
      <c r="H34" s="6">
        <v>36</v>
      </c>
      <c r="I34" s="28">
        <v>39</v>
      </c>
      <c r="J34" s="27">
        <v>32</v>
      </c>
      <c r="K34" s="28">
        <v>47</v>
      </c>
      <c r="L34" s="6"/>
      <c r="M34" s="6"/>
      <c r="N34" s="6"/>
      <c r="O34" s="17">
        <f t="shared" si="5"/>
        <v>37.1</v>
      </c>
      <c r="P34" s="18">
        <f t="shared" si="3"/>
        <v>-1.1000000000000014</v>
      </c>
      <c r="Q34" s="19">
        <f t="shared" si="4"/>
        <v>-4.400000000000006</v>
      </c>
    </row>
    <row r="35" spans="1:17" ht="12.75">
      <c r="A35" s="4" t="s">
        <v>44</v>
      </c>
      <c r="B35" s="6">
        <v>30</v>
      </c>
      <c r="C35" s="28">
        <v>34</v>
      </c>
      <c r="D35" s="6">
        <v>30</v>
      </c>
      <c r="E35" s="28">
        <v>31</v>
      </c>
      <c r="F35" s="27">
        <v>30</v>
      </c>
      <c r="G35" s="28">
        <v>36</v>
      </c>
      <c r="H35" s="6">
        <v>36</v>
      </c>
      <c r="I35" s="28">
        <v>36</v>
      </c>
      <c r="J35" s="6">
        <v>33</v>
      </c>
      <c r="K35" s="28">
        <v>37</v>
      </c>
      <c r="L35" s="6"/>
      <c r="M35" s="6"/>
      <c r="N35" s="6"/>
      <c r="O35" s="17">
        <f t="shared" si="5"/>
        <v>33.3</v>
      </c>
      <c r="P35" s="18">
        <f t="shared" si="3"/>
        <v>2.700000000000003</v>
      </c>
      <c r="Q35" s="19">
        <f t="shared" si="4"/>
        <v>10.800000000000011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57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28.6</v>
      </c>
      <c r="M38" s="7">
        <f aca="true" t="shared" si="7" ref="M38:M54">(O2)</f>
        <v>31.5</v>
      </c>
      <c r="N38" s="7"/>
      <c r="O38" s="7">
        <f aca="true" t="shared" si="8" ref="O38:O54">AVERAGE(L38:M38)</f>
        <v>30.05</v>
      </c>
      <c r="P38" s="8">
        <f aca="true" t="shared" si="9" ref="P38:P54">36-O38</f>
        <v>5.949999999999999</v>
      </c>
      <c r="Q38" s="9">
        <f aca="true" t="shared" si="10" ref="Q38:Q54">P38*4</f>
        <v>23.799999999999997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31.1</v>
      </c>
      <c r="M40" s="7">
        <f t="shared" si="7"/>
        <v>32.1</v>
      </c>
      <c r="N40" s="7"/>
      <c r="O40" s="7">
        <f t="shared" si="8"/>
        <v>31.6</v>
      </c>
      <c r="P40" s="8">
        <f t="shared" si="9"/>
        <v>4.399999999999999</v>
      </c>
      <c r="Q40" s="9">
        <f t="shared" si="10"/>
        <v>17.599999999999994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30.5</v>
      </c>
      <c r="M41" s="7">
        <f t="shared" si="7"/>
        <v>32.7</v>
      </c>
      <c r="N41" s="7"/>
      <c r="O41" s="7">
        <f t="shared" si="8"/>
        <v>31.6</v>
      </c>
      <c r="P41" s="8">
        <f t="shared" si="9"/>
        <v>4.399999999999999</v>
      </c>
      <c r="Q41" s="9">
        <f t="shared" si="10"/>
        <v>17.599999999999994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30.9</v>
      </c>
      <c r="M43" s="7">
        <f t="shared" si="7"/>
        <v>33.4</v>
      </c>
      <c r="N43" s="7"/>
      <c r="O43" s="7">
        <f t="shared" si="8"/>
        <v>32.15</v>
      </c>
      <c r="P43" s="8">
        <f t="shared" si="9"/>
        <v>3.8500000000000014</v>
      </c>
      <c r="Q43" s="9">
        <f t="shared" si="10"/>
        <v>15.400000000000006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31.1</v>
      </c>
      <c r="M44" s="7">
        <f t="shared" si="7"/>
        <v>32.9</v>
      </c>
      <c r="N44" s="7"/>
      <c r="O44" s="7">
        <f t="shared" si="8"/>
        <v>32</v>
      </c>
      <c r="P44" s="8">
        <f t="shared" si="9"/>
        <v>4</v>
      </c>
      <c r="Q44" s="9">
        <f t="shared" si="10"/>
        <v>16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32.4</v>
      </c>
      <c r="M45" s="7">
        <f t="shared" si="7"/>
        <v>35.5</v>
      </c>
      <c r="N45" s="7"/>
      <c r="O45" s="7">
        <f t="shared" si="8"/>
        <v>33.95</v>
      </c>
      <c r="P45" s="8">
        <f t="shared" si="9"/>
        <v>2.049999999999997</v>
      </c>
      <c r="Q45" s="9">
        <f t="shared" si="10"/>
        <v>8.199999999999989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30.7</v>
      </c>
      <c r="M46" s="7">
        <f t="shared" si="7"/>
        <v>33.4</v>
      </c>
      <c r="N46" s="7"/>
      <c r="O46" s="7">
        <f t="shared" si="8"/>
        <v>32.05</v>
      </c>
      <c r="P46" s="8">
        <f t="shared" si="9"/>
        <v>3.950000000000003</v>
      </c>
      <c r="Q46" s="9">
        <f t="shared" si="10"/>
        <v>15.800000000000011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35.9</v>
      </c>
      <c r="M48" s="7">
        <f t="shared" si="7"/>
        <v>38.6</v>
      </c>
      <c r="N48" s="7"/>
      <c r="O48" s="7">
        <f t="shared" si="8"/>
        <v>37.25</v>
      </c>
      <c r="P48" s="8">
        <f t="shared" si="9"/>
        <v>-1.25</v>
      </c>
      <c r="Q48" s="9">
        <f t="shared" si="10"/>
        <v>-5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37</v>
      </c>
      <c r="M49" s="17">
        <f t="shared" si="7"/>
        <v>38.6</v>
      </c>
      <c r="N49" s="7"/>
      <c r="O49" s="7">
        <f t="shared" si="8"/>
        <v>37.8</v>
      </c>
      <c r="P49" s="18">
        <f t="shared" si="9"/>
        <v>-1.7999999999999972</v>
      </c>
      <c r="Q49" s="19">
        <f t="shared" si="10"/>
        <v>-7.199999999999989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</v>
      </c>
      <c r="M51" s="17">
        <f t="shared" si="7"/>
        <v>48</v>
      </c>
      <c r="N51" s="17"/>
      <c r="O51" s="17">
        <f t="shared" si="8"/>
        <v>42</v>
      </c>
      <c r="P51" s="18">
        <f t="shared" si="9"/>
        <v>-6</v>
      </c>
      <c r="Q51" s="19">
        <f t="shared" si="10"/>
        <v>-24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37.1</v>
      </c>
      <c r="M52" s="17">
        <f t="shared" si="7"/>
        <v>42.4</v>
      </c>
      <c r="N52" s="6"/>
      <c r="O52" s="17">
        <f t="shared" si="8"/>
        <v>39.75</v>
      </c>
      <c r="P52" s="18">
        <f t="shared" si="9"/>
        <v>-3.75</v>
      </c>
      <c r="Q52" s="19">
        <f t="shared" si="10"/>
        <v>-15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33.3</v>
      </c>
      <c r="M53" s="17">
        <f t="shared" si="7"/>
        <v>40.3</v>
      </c>
      <c r="N53" s="6"/>
      <c r="O53" s="17">
        <f t="shared" si="8"/>
        <v>36.8</v>
      </c>
      <c r="P53" s="18">
        <f t="shared" si="9"/>
        <v>-0.7999999999999972</v>
      </c>
      <c r="Q53" s="19">
        <f t="shared" si="10"/>
        <v>-3.1999999999999886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  <row r="58" spans="4:10" ht="12.75">
      <c r="D58" s="20"/>
      <c r="E58" s="35"/>
      <c r="F58" s="20"/>
      <c r="G58" s="35"/>
      <c r="H58" s="22"/>
      <c r="I58" s="35"/>
      <c r="J58" s="34"/>
    </row>
    <row r="59" spans="4:10" ht="12.75">
      <c r="D59" s="20"/>
      <c r="E59" s="35"/>
      <c r="F59" s="20"/>
      <c r="G59" s="35"/>
      <c r="H59" s="22"/>
      <c r="I59" s="35"/>
      <c r="J59" s="34"/>
    </row>
    <row r="60" ht="12.75">
      <c r="J60" s="34"/>
    </row>
    <row r="61" ht="13.5" thickBot="1"/>
    <row r="62" spans="1:17" ht="51.75" thickTop="1">
      <c r="A62" s="58" t="s">
        <v>15</v>
      </c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14"/>
      <c r="M62" s="14"/>
      <c r="N62" s="14"/>
      <c r="O62" s="2" t="s">
        <v>9</v>
      </c>
      <c r="P62" s="2" t="s">
        <v>11</v>
      </c>
      <c r="Q62" s="3" t="s">
        <v>12</v>
      </c>
    </row>
    <row r="63" spans="1:17" ht="12.75">
      <c r="A63" s="1" t="s">
        <v>47</v>
      </c>
      <c r="B63" s="28">
        <v>46</v>
      </c>
      <c r="C63" s="27">
        <v>39</v>
      </c>
      <c r="D63" s="28"/>
      <c r="E63" s="28"/>
      <c r="F63" s="28"/>
      <c r="G63" s="28"/>
      <c r="H63" s="28"/>
      <c r="I63" s="28"/>
      <c r="J63" s="28"/>
      <c r="K63" s="28"/>
      <c r="L63" s="6"/>
      <c r="M63" s="6"/>
      <c r="N63" s="6"/>
      <c r="O63" s="7">
        <f aca="true" t="shared" si="11" ref="O63:O79">AVERAGE(B63:L63)</f>
        <v>42.5</v>
      </c>
      <c r="P63" s="8">
        <f aca="true" t="shared" si="12" ref="P63:P79">36-O63</f>
        <v>-6.5</v>
      </c>
      <c r="Q63" s="9">
        <f aca="true" t="shared" si="13" ref="Q63:Q79">P63*4</f>
        <v>-26</v>
      </c>
    </row>
    <row r="64" spans="1:17" ht="12.75">
      <c r="A64" s="1" t="s">
        <v>48</v>
      </c>
      <c r="B64" s="28">
        <v>45</v>
      </c>
      <c r="C64" s="27">
        <v>42</v>
      </c>
      <c r="D64" s="28"/>
      <c r="E64" s="28"/>
      <c r="F64" s="28"/>
      <c r="G64" s="28"/>
      <c r="H64" s="28"/>
      <c r="I64" s="28"/>
      <c r="J64" s="28"/>
      <c r="K64" s="28"/>
      <c r="L64" s="6"/>
      <c r="M64" s="6"/>
      <c r="N64" s="6"/>
      <c r="O64" s="7">
        <f t="shared" si="11"/>
        <v>43.5</v>
      </c>
      <c r="P64" s="8">
        <f t="shared" si="12"/>
        <v>-7.5</v>
      </c>
      <c r="Q64" s="9">
        <f t="shared" si="13"/>
        <v>-30</v>
      </c>
    </row>
    <row r="65" spans="1:17" ht="12.75">
      <c r="A65" s="1" t="s">
        <v>50</v>
      </c>
      <c r="B65" s="28">
        <v>45</v>
      </c>
      <c r="C65" s="28">
        <v>47</v>
      </c>
      <c r="D65" s="28"/>
      <c r="E65" s="28"/>
      <c r="F65" s="28"/>
      <c r="G65" s="28"/>
      <c r="H65" s="28"/>
      <c r="I65" s="28"/>
      <c r="J65" s="28"/>
      <c r="K65" s="28"/>
      <c r="L65" s="6"/>
      <c r="M65" s="6"/>
      <c r="N65" s="6"/>
      <c r="O65" s="7">
        <f t="shared" si="11"/>
        <v>46</v>
      </c>
      <c r="P65" s="8">
        <f t="shared" si="12"/>
        <v>-10</v>
      </c>
      <c r="Q65" s="9">
        <f t="shared" si="13"/>
        <v>-40</v>
      </c>
    </row>
    <row r="66" spans="1:17" ht="12.75">
      <c r="A66" s="1" t="s">
        <v>51</v>
      </c>
      <c r="B66" s="28">
        <v>44</v>
      </c>
      <c r="C66" s="28">
        <v>49</v>
      </c>
      <c r="D66" s="28"/>
      <c r="E66" s="28"/>
      <c r="F66" s="28"/>
      <c r="G66" s="28"/>
      <c r="H66" s="28"/>
      <c r="I66" s="28"/>
      <c r="J66" s="28"/>
      <c r="K66" s="28"/>
      <c r="L66" s="6"/>
      <c r="M66" s="6"/>
      <c r="N66" s="6"/>
      <c r="O66" s="7">
        <f t="shared" si="11"/>
        <v>46.5</v>
      </c>
      <c r="P66" s="8">
        <f t="shared" si="12"/>
        <v>-10.5</v>
      </c>
      <c r="Q66" s="9">
        <f t="shared" si="13"/>
        <v>-42</v>
      </c>
    </row>
    <row r="67" spans="1:17" ht="12.75">
      <c r="A67" s="1" t="s">
        <v>55</v>
      </c>
      <c r="B67" s="28">
        <v>55</v>
      </c>
      <c r="C67" s="28">
        <v>49</v>
      </c>
      <c r="D67" s="27">
        <v>45</v>
      </c>
      <c r="E67" s="28"/>
      <c r="F67" s="28"/>
      <c r="G67" s="28"/>
      <c r="H67" s="28"/>
      <c r="I67" s="28"/>
      <c r="J67" s="28"/>
      <c r="K67" s="28"/>
      <c r="L67" s="6"/>
      <c r="M67" s="6"/>
      <c r="N67" s="6"/>
      <c r="O67" s="7">
        <f t="shared" si="11"/>
        <v>49.666666666666664</v>
      </c>
      <c r="P67" s="8">
        <f t="shared" si="12"/>
        <v>-13.666666666666664</v>
      </c>
      <c r="Q67" s="9">
        <f t="shared" si="13"/>
        <v>-54.66666666666666</v>
      </c>
    </row>
    <row r="68" spans="1:17" ht="12.75">
      <c r="A68" s="1" t="s">
        <v>58</v>
      </c>
      <c r="B68" s="28">
        <v>44</v>
      </c>
      <c r="C68" s="28"/>
      <c r="D68" s="28"/>
      <c r="E68" s="28"/>
      <c r="F68" s="28"/>
      <c r="G68" s="28"/>
      <c r="H68" s="28"/>
      <c r="I68" s="28"/>
      <c r="J68" s="28"/>
      <c r="K68" s="28"/>
      <c r="L68" s="6"/>
      <c r="M68" s="6"/>
      <c r="N68" s="6"/>
      <c r="O68" s="7">
        <f t="shared" si="11"/>
        <v>44</v>
      </c>
      <c r="P68" s="8">
        <f t="shared" si="12"/>
        <v>-8</v>
      </c>
      <c r="Q68" s="9">
        <f t="shared" si="13"/>
        <v>-32</v>
      </c>
    </row>
    <row r="69" spans="1:17" ht="12.7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6"/>
      <c r="M69" s="28"/>
      <c r="N69" s="28"/>
      <c r="O69" s="7" t="e">
        <f t="shared" si="11"/>
        <v>#DIV/0!</v>
      </c>
      <c r="P69" s="8" t="e">
        <f t="shared" si="12"/>
        <v>#DIV/0!</v>
      </c>
      <c r="Q69" s="9" t="e">
        <f t="shared" si="13"/>
        <v>#DIV/0!</v>
      </c>
    </row>
    <row r="70" spans="1:17" ht="12.7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6"/>
      <c r="M70" s="6"/>
      <c r="N70" s="6"/>
      <c r="O70" s="7" t="e">
        <f t="shared" si="11"/>
        <v>#DIV/0!</v>
      </c>
      <c r="P70" s="8" t="e">
        <f t="shared" si="12"/>
        <v>#DIV/0!</v>
      </c>
      <c r="Q70" s="9" t="e">
        <f t="shared" si="13"/>
        <v>#DIV/0!</v>
      </c>
    </row>
    <row r="71" spans="1:17" ht="12.7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6"/>
      <c r="M71" s="6"/>
      <c r="N71" s="6"/>
      <c r="O71" s="7" t="e">
        <f t="shared" si="11"/>
        <v>#DIV/0!</v>
      </c>
      <c r="P71" s="8" t="e">
        <f t="shared" si="12"/>
        <v>#DIV/0!</v>
      </c>
      <c r="Q71" s="9" t="e">
        <f t="shared" si="13"/>
        <v>#DIV/0!</v>
      </c>
    </row>
    <row r="72" spans="1:17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"/>
      <c r="M72" s="28"/>
      <c r="N72" s="6"/>
      <c r="O72" s="7" t="e">
        <f t="shared" si="11"/>
        <v>#DIV/0!</v>
      </c>
      <c r="P72" s="8" t="e">
        <f t="shared" si="12"/>
        <v>#DIV/0!</v>
      </c>
      <c r="Q72" s="9" t="e">
        <f t="shared" si="13"/>
        <v>#DIV/0!</v>
      </c>
    </row>
    <row r="73" spans="1:17" ht="12.75">
      <c r="A73" s="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6"/>
      <c r="M73" s="6"/>
      <c r="N73" s="6"/>
      <c r="O73" s="7" t="e">
        <f t="shared" si="11"/>
        <v>#DIV/0!</v>
      </c>
      <c r="P73" s="8" t="e">
        <f t="shared" si="12"/>
        <v>#DIV/0!</v>
      </c>
      <c r="Q73" s="9" t="e">
        <f t="shared" si="13"/>
        <v>#DIV/0!</v>
      </c>
    </row>
    <row r="74" spans="1:17" ht="12.75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6"/>
      <c r="M74" s="16"/>
      <c r="N74" s="16"/>
      <c r="O74" s="17" t="e">
        <f t="shared" si="11"/>
        <v>#DIV/0!</v>
      </c>
      <c r="P74" s="18" t="e">
        <f t="shared" si="12"/>
        <v>#DIV/0!</v>
      </c>
      <c r="Q74" s="19" t="e">
        <f t="shared" si="13"/>
        <v>#DIV/0!</v>
      </c>
    </row>
    <row r="75" spans="1:17" ht="12.75">
      <c r="A75" s="1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7" t="e">
        <f t="shared" si="11"/>
        <v>#DIV/0!</v>
      </c>
      <c r="P75" s="18" t="e">
        <f t="shared" si="12"/>
        <v>#DIV/0!</v>
      </c>
      <c r="Q75" s="19" t="e">
        <f t="shared" si="13"/>
        <v>#DIV/0!</v>
      </c>
    </row>
    <row r="76" spans="1:17" ht="12.75">
      <c r="A76" s="15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7" t="e">
        <f t="shared" si="11"/>
        <v>#DIV/0!</v>
      </c>
      <c r="P76" s="18" t="e">
        <f t="shared" si="12"/>
        <v>#DIV/0!</v>
      </c>
      <c r="Q76" s="19" t="e">
        <f t="shared" si="13"/>
        <v>#DIV/0!</v>
      </c>
    </row>
    <row r="77" spans="1:17" ht="12.75">
      <c r="A77" s="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"/>
      <c r="M77" s="6"/>
      <c r="N77" s="6"/>
      <c r="O77" s="17" t="e">
        <f t="shared" si="11"/>
        <v>#DIV/0!</v>
      </c>
      <c r="P77" s="18" t="e">
        <f t="shared" si="12"/>
        <v>#DIV/0!</v>
      </c>
      <c r="Q77" s="19" t="e">
        <f t="shared" si="13"/>
        <v>#DIV/0!</v>
      </c>
    </row>
    <row r="78" spans="1:17" ht="12.75">
      <c r="A78" s="4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"/>
      <c r="M78" s="6"/>
      <c r="N78" s="6"/>
      <c r="O78" s="17" t="e">
        <f t="shared" si="11"/>
        <v>#DIV/0!</v>
      </c>
      <c r="P78" s="18" t="e">
        <f t="shared" si="12"/>
        <v>#DIV/0!</v>
      </c>
      <c r="Q78" s="19" t="e">
        <f t="shared" si="13"/>
        <v>#DIV/0!</v>
      </c>
    </row>
    <row r="79" spans="1:17" ht="13.5" thickBo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0"/>
      <c r="M79" s="10"/>
      <c r="N79" s="10"/>
      <c r="O79" s="17" t="e">
        <f t="shared" si="11"/>
        <v>#DIV/0!</v>
      </c>
      <c r="P79" s="18" t="e">
        <f t="shared" si="12"/>
        <v>#DIV/0!</v>
      </c>
      <c r="Q79" s="19" t="e">
        <f t="shared" si="13"/>
        <v>#DIV/0!</v>
      </c>
    </row>
    <row r="80" spans="1:17" ht="51.75" thickTop="1">
      <c r="A80" s="58" t="s">
        <v>16</v>
      </c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14"/>
      <c r="M80" s="14"/>
      <c r="N80" s="14"/>
      <c r="O80" s="2" t="s">
        <v>9</v>
      </c>
      <c r="P80" s="2" t="s">
        <v>11</v>
      </c>
      <c r="Q80" s="3" t="s">
        <v>12</v>
      </c>
    </row>
    <row r="81" spans="1:17" ht="12.75">
      <c r="A81" s="1" t="s">
        <v>47</v>
      </c>
      <c r="B81" s="28">
        <v>41</v>
      </c>
      <c r="C81" s="27">
        <v>46</v>
      </c>
      <c r="D81" s="28"/>
      <c r="E81" s="28"/>
      <c r="F81" s="28"/>
      <c r="G81" s="28"/>
      <c r="H81" s="28"/>
      <c r="I81" s="28"/>
      <c r="J81" s="28"/>
      <c r="K81" s="28"/>
      <c r="L81" s="26"/>
      <c r="M81" s="26"/>
      <c r="N81" s="26"/>
      <c r="O81" s="7">
        <f>AVERAGE(B81:K81)</f>
        <v>43.5</v>
      </c>
      <c r="P81" s="8">
        <f aca="true" t="shared" si="14" ref="P81:P97">36-O81</f>
        <v>-7.5</v>
      </c>
      <c r="Q81" s="9">
        <f aca="true" t="shared" si="15" ref="Q81:Q97">P81*4</f>
        <v>-30</v>
      </c>
    </row>
    <row r="82" spans="1:17" ht="12.75">
      <c r="A82" s="1" t="s">
        <v>48</v>
      </c>
      <c r="B82" s="28">
        <v>40</v>
      </c>
      <c r="C82" s="27">
        <v>34</v>
      </c>
      <c r="D82" s="28"/>
      <c r="E82" s="28"/>
      <c r="F82" s="28"/>
      <c r="G82" s="28"/>
      <c r="H82" s="28"/>
      <c r="I82" s="28"/>
      <c r="J82" s="28"/>
      <c r="K82" s="28"/>
      <c r="L82" s="6"/>
      <c r="M82" s="6"/>
      <c r="N82" s="6"/>
      <c r="O82" s="7">
        <f>AVERAGE(B82:L82)</f>
        <v>37</v>
      </c>
      <c r="P82" s="8">
        <f t="shared" si="14"/>
        <v>-1</v>
      </c>
      <c r="Q82" s="9">
        <f t="shared" si="15"/>
        <v>-4</v>
      </c>
    </row>
    <row r="83" spans="1:17" ht="12.75">
      <c r="A83" s="1" t="s">
        <v>50</v>
      </c>
      <c r="B83" s="28">
        <v>40</v>
      </c>
      <c r="C83" s="28">
        <v>44</v>
      </c>
      <c r="D83" s="28"/>
      <c r="E83" s="28"/>
      <c r="F83" s="28"/>
      <c r="G83" s="28"/>
      <c r="H83" s="28"/>
      <c r="I83" s="28"/>
      <c r="J83" s="28"/>
      <c r="K83" s="28"/>
      <c r="L83" s="26"/>
      <c r="M83" s="26"/>
      <c r="N83" s="26"/>
      <c r="O83" s="7">
        <f>AVERAGE(B83:K83)</f>
        <v>42</v>
      </c>
      <c r="P83" s="8">
        <f t="shared" si="14"/>
        <v>-6</v>
      </c>
      <c r="Q83" s="9">
        <f t="shared" si="15"/>
        <v>-24</v>
      </c>
    </row>
    <row r="84" spans="1:17" ht="12.75">
      <c r="A84" s="1" t="s">
        <v>51</v>
      </c>
      <c r="B84" s="28">
        <v>42</v>
      </c>
      <c r="C84" s="28">
        <v>43</v>
      </c>
      <c r="D84" s="28"/>
      <c r="E84" s="28"/>
      <c r="F84" s="28"/>
      <c r="G84" s="28"/>
      <c r="H84" s="28"/>
      <c r="I84" s="28"/>
      <c r="J84" s="28"/>
      <c r="K84" s="28"/>
      <c r="L84" s="26"/>
      <c r="M84" s="26"/>
      <c r="N84" s="26"/>
      <c r="O84" s="7">
        <f>AVERAGE(B84:K84)</f>
        <v>42.5</v>
      </c>
      <c r="P84" s="8">
        <f t="shared" si="14"/>
        <v>-6.5</v>
      </c>
      <c r="Q84" s="9">
        <f t="shared" si="15"/>
        <v>-26</v>
      </c>
    </row>
    <row r="85" spans="1:17" ht="12.75">
      <c r="A85" s="1" t="s">
        <v>55</v>
      </c>
      <c r="B85" s="28">
        <v>38</v>
      </c>
      <c r="C85" s="28">
        <v>45</v>
      </c>
      <c r="D85" s="28">
        <v>38</v>
      </c>
      <c r="E85" s="28"/>
      <c r="F85" s="28"/>
      <c r="G85" s="28"/>
      <c r="H85" s="28"/>
      <c r="I85" s="28"/>
      <c r="J85" s="28"/>
      <c r="K85" s="28"/>
      <c r="L85" s="6"/>
      <c r="M85" s="6"/>
      <c r="N85" s="6"/>
      <c r="O85" s="7">
        <f>AVERAGE(B85:L85)</f>
        <v>40.333333333333336</v>
      </c>
      <c r="P85" s="8">
        <f t="shared" si="14"/>
        <v>-4.333333333333336</v>
      </c>
      <c r="Q85" s="9">
        <f t="shared" si="15"/>
        <v>-17.333333333333343</v>
      </c>
    </row>
    <row r="86" spans="1:17" ht="12.75">
      <c r="A86" s="1" t="s">
        <v>58</v>
      </c>
      <c r="B86" s="28">
        <v>35</v>
      </c>
      <c r="C86" s="28">
        <v>47</v>
      </c>
      <c r="D86" s="28">
        <v>36</v>
      </c>
      <c r="E86" s="28"/>
      <c r="F86" s="28"/>
      <c r="G86" s="28"/>
      <c r="H86" s="28"/>
      <c r="I86" s="28"/>
      <c r="J86" s="28"/>
      <c r="K86" s="28"/>
      <c r="L86" s="26"/>
      <c r="M86" s="26"/>
      <c r="N86" s="26"/>
      <c r="O86" s="7">
        <f>AVERAGE(B86:K86)</f>
        <v>39.333333333333336</v>
      </c>
      <c r="P86" s="8">
        <f t="shared" si="14"/>
        <v>-3.3333333333333357</v>
      </c>
      <c r="Q86" s="9">
        <f t="shared" si="15"/>
        <v>-13.333333333333343</v>
      </c>
    </row>
    <row r="87" spans="1:17" ht="12.7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6"/>
      <c r="M87" s="6"/>
      <c r="N87" s="6"/>
      <c r="O87" s="7" t="e">
        <f aca="true" t="shared" si="16" ref="O87:O97">AVERAGE(B87:L87)</f>
        <v>#DIV/0!</v>
      </c>
      <c r="P87" s="8" t="e">
        <f t="shared" si="14"/>
        <v>#DIV/0!</v>
      </c>
      <c r="Q87" s="9" t="e">
        <f t="shared" si="15"/>
        <v>#DIV/0!</v>
      </c>
    </row>
    <row r="88" spans="1:17" ht="12.75">
      <c r="A88" s="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6"/>
      <c r="M88" s="6"/>
      <c r="N88" s="6"/>
      <c r="O88" s="7" t="e">
        <f t="shared" si="16"/>
        <v>#DIV/0!</v>
      </c>
      <c r="P88" s="8" t="e">
        <f t="shared" si="14"/>
        <v>#DIV/0!</v>
      </c>
      <c r="Q88" s="9" t="e">
        <f t="shared" si="15"/>
        <v>#DIV/0!</v>
      </c>
    </row>
    <row r="89" spans="1:17" ht="12.75">
      <c r="A89" s="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6"/>
      <c r="M89" s="6"/>
      <c r="N89" s="6"/>
      <c r="O89" s="7" t="e">
        <f t="shared" si="16"/>
        <v>#DIV/0!</v>
      </c>
      <c r="P89" s="8" t="e">
        <f t="shared" si="14"/>
        <v>#DIV/0!</v>
      </c>
      <c r="Q89" s="9" t="e">
        <f t="shared" si="15"/>
        <v>#DIV/0!</v>
      </c>
    </row>
    <row r="90" spans="1:17" ht="12.75">
      <c r="A90" s="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6"/>
      <c r="M90" s="6"/>
      <c r="N90" s="6"/>
      <c r="O90" s="7" t="e">
        <f t="shared" si="16"/>
        <v>#DIV/0!</v>
      </c>
      <c r="P90" s="8" t="e">
        <f t="shared" si="14"/>
        <v>#DIV/0!</v>
      </c>
      <c r="Q90" s="9" t="e">
        <f t="shared" si="15"/>
        <v>#DIV/0!</v>
      </c>
    </row>
    <row r="91" spans="1:17" ht="12.75">
      <c r="A91" s="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6"/>
      <c r="M91" s="6"/>
      <c r="N91" s="6"/>
      <c r="O91" s="7" t="e">
        <f t="shared" si="16"/>
        <v>#DIV/0!</v>
      </c>
      <c r="P91" s="8" t="e">
        <f t="shared" si="14"/>
        <v>#DIV/0!</v>
      </c>
      <c r="Q91" s="9" t="e">
        <f t="shared" si="15"/>
        <v>#DIV/0!</v>
      </c>
    </row>
    <row r="92" spans="1:17" ht="12.75">
      <c r="A92" s="1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6"/>
      <c r="M92" s="6"/>
      <c r="N92" s="6"/>
      <c r="O92" s="17" t="e">
        <f t="shared" si="16"/>
        <v>#DIV/0!</v>
      </c>
      <c r="P92" s="18" t="e">
        <f t="shared" si="14"/>
        <v>#DIV/0!</v>
      </c>
      <c r="Q92" s="19" t="e">
        <f t="shared" si="15"/>
        <v>#DIV/0!</v>
      </c>
    </row>
    <row r="93" spans="1:17" ht="12.75">
      <c r="A93" s="2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6"/>
      <c r="M93" s="6"/>
      <c r="N93" s="6"/>
      <c r="O93" s="17" t="e">
        <f t="shared" si="16"/>
        <v>#DIV/0!</v>
      </c>
      <c r="P93" s="18" t="e">
        <f t="shared" si="14"/>
        <v>#DIV/0!</v>
      </c>
      <c r="Q93" s="19" t="e">
        <f t="shared" si="15"/>
        <v>#DIV/0!</v>
      </c>
    </row>
    <row r="94" spans="1:17" ht="12.75">
      <c r="A94" s="15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6"/>
      <c r="M94" s="16"/>
      <c r="N94" s="16"/>
      <c r="O94" s="17" t="e">
        <f t="shared" si="16"/>
        <v>#DIV/0!</v>
      </c>
      <c r="P94" s="18" t="e">
        <f t="shared" si="14"/>
        <v>#DIV/0!</v>
      </c>
      <c r="Q94" s="19" t="e">
        <f t="shared" si="15"/>
        <v>#DIV/0!</v>
      </c>
    </row>
    <row r="95" spans="1:17" ht="12.75">
      <c r="A95" s="4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6"/>
      <c r="M95" s="6"/>
      <c r="N95" s="6"/>
      <c r="O95" s="17" t="e">
        <f t="shared" si="16"/>
        <v>#DIV/0!</v>
      </c>
      <c r="P95" s="18" t="e">
        <f t="shared" si="14"/>
        <v>#DIV/0!</v>
      </c>
      <c r="Q95" s="19" t="e">
        <f t="shared" si="15"/>
        <v>#DIV/0!</v>
      </c>
    </row>
    <row r="96" spans="1:17" ht="12.75">
      <c r="A96" s="4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6"/>
      <c r="M96" s="6"/>
      <c r="N96" s="6"/>
      <c r="O96" s="17" t="e">
        <f t="shared" si="16"/>
        <v>#DIV/0!</v>
      </c>
      <c r="P96" s="18" t="e">
        <f t="shared" si="14"/>
        <v>#DIV/0!</v>
      </c>
      <c r="Q96" s="19" t="e">
        <f t="shared" si="15"/>
        <v>#DIV/0!</v>
      </c>
    </row>
    <row r="97" spans="1:17" ht="13.5" thickBot="1">
      <c r="A97" s="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10"/>
      <c r="N97" s="10"/>
      <c r="O97" s="17" t="e">
        <f t="shared" si="16"/>
        <v>#DIV/0!</v>
      </c>
      <c r="P97" s="18" t="e">
        <f t="shared" si="14"/>
        <v>#DIV/0!</v>
      </c>
      <c r="Q97" s="19" t="e">
        <f t="shared" si="15"/>
        <v>#DIV/0!</v>
      </c>
    </row>
    <row r="98" spans="1:17" ht="51.75" thickTop="1">
      <c r="A98" s="58" t="str">
        <f>A37</f>
        <v>West Ryde Putting Club Averages ( Overall ) 3/8/08</v>
      </c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2" t="s">
        <v>13</v>
      </c>
      <c r="M98" s="2" t="s">
        <v>14</v>
      </c>
      <c r="N98" s="2"/>
      <c r="O98" s="2" t="s">
        <v>9</v>
      </c>
      <c r="P98" s="2" t="s">
        <v>11</v>
      </c>
      <c r="Q98" s="3" t="s">
        <v>12</v>
      </c>
    </row>
    <row r="99" spans="1:17" ht="12.75">
      <c r="A99" s="1" t="s">
        <v>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>
        <f aca="true" t="shared" si="17" ref="L99:L115">(O81)</f>
        <v>43.5</v>
      </c>
      <c r="M99" s="7">
        <f aca="true" t="shared" si="18" ref="M99:M115">(O63)</f>
        <v>42.5</v>
      </c>
      <c r="N99" s="7"/>
      <c r="O99" s="7">
        <f aca="true" t="shared" si="19" ref="O99:O115">AVERAGE(L99:M99)</f>
        <v>43</v>
      </c>
      <c r="P99" s="8">
        <f aca="true" t="shared" si="20" ref="P99:P115">36-O99</f>
        <v>-7</v>
      </c>
      <c r="Q99" s="9">
        <f aca="true" t="shared" si="21" ref="Q99:Q115">P99*4</f>
        <v>-28</v>
      </c>
    </row>
    <row r="100" spans="1:17" ht="12.75">
      <c r="A100" s="1" t="s">
        <v>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>
        <f t="shared" si="17"/>
        <v>37</v>
      </c>
      <c r="M100" s="7">
        <f t="shared" si="18"/>
        <v>43.5</v>
      </c>
      <c r="N100" s="7"/>
      <c r="O100" s="7">
        <f t="shared" si="19"/>
        <v>40.25</v>
      </c>
      <c r="P100" s="8">
        <f t="shared" si="20"/>
        <v>-4.25</v>
      </c>
      <c r="Q100" s="9">
        <f t="shared" si="21"/>
        <v>-17</v>
      </c>
    </row>
    <row r="101" spans="1:17" ht="12.75">
      <c r="A101" s="1" t="s">
        <v>50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>
        <f t="shared" si="17"/>
        <v>42</v>
      </c>
      <c r="M101" s="7">
        <f t="shared" si="18"/>
        <v>46</v>
      </c>
      <c r="N101" s="7"/>
      <c r="O101" s="7">
        <f t="shared" si="19"/>
        <v>44</v>
      </c>
      <c r="P101" s="8">
        <f t="shared" si="20"/>
        <v>-8</v>
      </c>
      <c r="Q101" s="9">
        <f t="shared" si="21"/>
        <v>-32</v>
      </c>
    </row>
    <row r="102" spans="1:17" ht="12.75">
      <c r="A102" s="1" t="s">
        <v>51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>
        <f t="shared" si="17"/>
        <v>42.5</v>
      </c>
      <c r="M102" s="7">
        <f t="shared" si="18"/>
        <v>46.5</v>
      </c>
      <c r="N102" s="7"/>
      <c r="O102" s="7">
        <f t="shared" si="19"/>
        <v>44.5</v>
      </c>
      <c r="P102" s="8">
        <f t="shared" si="20"/>
        <v>-8.5</v>
      </c>
      <c r="Q102" s="9">
        <f t="shared" si="21"/>
        <v>-34</v>
      </c>
    </row>
    <row r="103" spans="1:17" ht="12.75">
      <c r="A103" s="1" t="s">
        <v>55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>
        <f t="shared" si="17"/>
        <v>40.333333333333336</v>
      </c>
      <c r="M103" s="7">
        <f t="shared" si="18"/>
        <v>49.666666666666664</v>
      </c>
      <c r="N103" s="7"/>
      <c r="O103" s="7">
        <f t="shared" si="19"/>
        <v>45</v>
      </c>
      <c r="P103" s="8">
        <f t="shared" si="20"/>
        <v>-9</v>
      </c>
      <c r="Q103" s="9">
        <f t="shared" si="21"/>
        <v>-36</v>
      </c>
    </row>
    <row r="104" spans="1:17" ht="12.75">
      <c r="A104" s="1" t="s">
        <v>58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>
        <f t="shared" si="17"/>
        <v>39.333333333333336</v>
      </c>
      <c r="M104" s="7">
        <f t="shared" si="18"/>
        <v>44</v>
      </c>
      <c r="N104" s="7"/>
      <c r="O104" s="7">
        <f t="shared" si="19"/>
        <v>41.66666666666667</v>
      </c>
      <c r="P104" s="8">
        <f t="shared" si="20"/>
        <v>-5.666666666666671</v>
      </c>
      <c r="Q104" s="9">
        <f t="shared" si="21"/>
        <v>-22.666666666666686</v>
      </c>
    </row>
    <row r="105" spans="1:17" ht="12.7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 t="e">
        <f t="shared" si="17"/>
        <v>#DIV/0!</v>
      </c>
      <c r="M105" s="7" t="e">
        <f t="shared" si="18"/>
        <v>#DIV/0!</v>
      </c>
      <c r="N105" s="7"/>
      <c r="O105" s="7" t="e">
        <f t="shared" si="19"/>
        <v>#DIV/0!</v>
      </c>
      <c r="P105" s="8" t="e">
        <f t="shared" si="20"/>
        <v>#DIV/0!</v>
      </c>
      <c r="Q105" s="9" t="e">
        <f t="shared" si="21"/>
        <v>#DIV/0!</v>
      </c>
    </row>
    <row r="106" spans="1:17" ht="12.75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 t="e">
        <f t="shared" si="17"/>
        <v>#DIV/0!</v>
      </c>
      <c r="M106" s="7" t="e">
        <f t="shared" si="18"/>
        <v>#DIV/0!</v>
      </c>
      <c r="N106" s="7"/>
      <c r="O106" s="7" t="e">
        <f t="shared" si="19"/>
        <v>#DIV/0!</v>
      </c>
      <c r="P106" s="8" t="e">
        <f t="shared" si="20"/>
        <v>#DIV/0!</v>
      </c>
      <c r="Q106" s="9" t="e">
        <f t="shared" si="21"/>
        <v>#DIV/0!</v>
      </c>
    </row>
    <row r="107" spans="1:17" ht="12.7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 t="e">
        <f t="shared" si="17"/>
        <v>#DIV/0!</v>
      </c>
      <c r="M107" s="7" t="e">
        <f t="shared" si="18"/>
        <v>#DIV/0!</v>
      </c>
      <c r="N107" s="7"/>
      <c r="O107" s="7" t="e">
        <f t="shared" si="19"/>
        <v>#DIV/0!</v>
      </c>
      <c r="P107" s="8" t="e">
        <f t="shared" si="20"/>
        <v>#DIV/0!</v>
      </c>
      <c r="Q107" s="9" t="e">
        <f t="shared" si="21"/>
        <v>#DIV/0!</v>
      </c>
    </row>
    <row r="108" spans="1:17" ht="12.75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 t="e">
        <f t="shared" si="17"/>
        <v>#DIV/0!</v>
      </c>
      <c r="M108" s="7" t="e">
        <f t="shared" si="18"/>
        <v>#DIV/0!</v>
      </c>
      <c r="N108" s="7"/>
      <c r="O108" s="7" t="e">
        <f t="shared" si="19"/>
        <v>#DIV/0!</v>
      </c>
      <c r="P108" s="8" t="e">
        <f t="shared" si="20"/>
        <v>#DIV/0!</v>
      </c>
      <c r="Q108" s="9" t="e">
        <f t="shared" si="21"/>
        <v>#DIV/0!</v>
      </c>
    </row>
    <row r="109" spans="1:17" ht="12.7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 t="e">
        <f t="shared" si="17"/>
        <v>#DIV/0!</v>
      </c>
      <c r="M109" s="7" t="e">
        <f t="shared" si="18"/>
        <v>#DIV/0!</v>
      </c>
      <c r="N109" s="7"/>
      <c r="O109" s="7" t="e">
        <f t="shared" si="19"/>
        <v>#DIV/0!</v>
      </c>
      <c r="P109" s="8" t="e">
        <f t="shared" si="20"/>
        <v>#DIV/0!</v>
      </c>
      <c r="Q109" s="9" t="e">
        <f t="shared" si="21"/>
        <v>#DIV/0!</v>
      </c>
    </row>
    <row r="110" spans="1:17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e">
        <f t="shared" si="17"/>
        <v>#DIV/0!</v>
      </c>
      <c r="M110" s="17" t="e">
        <f t="shared" si="18"/>
        <v>#DIV/0!</v>
      </c>
      <c r="N110" s="7"/>
      <c r="O110" s="7" t="e">
        <f t="shared" si="19"/>
        <v>#DIV/0!</v>
      </c>
      <c r="P110" s="18" t="e">
        <f t="shared" si="20"/>
        <v>#DIV/0!</v>
      </c>
      <c r="Q110" s="19" t="e">
        <f t="shared" si="21"/>
        <v>#DIV/0!</v>
      </c>
    </row>
    <row r="111" spans="1:17" ht="12.75">
      <c r="A111" s="2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e">
        <f t="shared" si="17"/>
        <v>#DIV/0!</v>
      </c>
      <c r="M111" s="17" t="e">
        <f t="shared" si="18"/>
        <v>#DIV/0!</v>
      </c>
      <c r="N111" s="7"/>
      <c r="O111" s="7" t="e">
        <f t="shared" si="19"/>
        <v>#DIV/0!</v>
      </c>
      <c r="P111" s="18" t="e">
        <f t="shared" si="20"/>
        <v>#DIV/0!</v>
      </c>
      <c r="Q111" s="19" t="e">
        <f t="shared" si="21"/>
        <v>#DIV/0!</v>
      </c>
    </row>
    <row r="112" spans="1:17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e">
        <f t="shared" si="17"/>
        <v>#DIV/0!</v>
      </c>
      <c r="M112" s="17" t="e">
        <f t="shared" si="18"/>
        <v>#DIV/0!</v>
      </c>
      <c r="N112" s="17"/>
      <c r="O112" s="17" t="e">
        <f t="shared" si="19"/>
        <v>#DIV/0!</v>
      </c>
      <c r="P112" s="18" t="e">
        <f t="shared" si="20"/>
        <v>#DIV/0!</v>
      </c>
      <c r="Q112" s="19" t="e">
        <f t="shared" si="21"/>
        <v>#DIV/0!</v>
      </c>
    </row>
    <row r="113" spans="1:17" ht="12.75">
      <c r="A113" s="4"/>
      <c r="B113" s="6"/>
      <c r="C113" s="28"/>
      <c r="D113" s="6"/>
      <c r="E113" s="28"/>
      <c r="F113" s="6"/>
      <c r="G113" s="6"/>
      <c r="H113" s="6"/>
      <c r="I113" s="6"/>
      <c r="J113" s="6"/>
      <c r="K113" s="6"/>
      <c r="L113" s="17" t="e">
        <f t="shared" si="17"/>
        <v>#DIV/0!</v>
      </c>
      <c r="M113" s="17" t="e">
        <f t="shared" si="18"/>
        <v>#DIV/0!</v>
      </c>
      <c r="N113" s="6"/>
      <c r="O113" s="17" t="e">
        <f t="shared" si="19"/>
        <v>#DIV/0!</v>
      </c>
      <c r="P113" s="18" t="e">
        <f t="shared" si="20"/>
        <v>#DIV/0!</v>
      </c>
      <c r="Q113" s="19" t="e">
        <f t="shared" si="21"/>
        <v>#DIV/0!</v>
      </c>
    </row>
    <row r="114" spans="1:17" ht="12.75">
      <c r="A114" s="4"/>
      <c r="B114" s="6"/>
      <c r="C114" s="28"/>
      <c r="D114" s="6"/>
      <c r="E114" s="28"/>
      <c r="F114" s="6"/>
      <c r="G114" s="6"/>
      <c r="H114" s="6"/>
      <c r="I114" s="6"/>
      <c r="J114" s="6"/>
      <c r="K114" s="6"/>
      <c r="L114" s="17" t="e">
        <f t="shared" si="17"/>
        <v>#DIV/0!</v>
      </c>
      <c r="M114" s="17" t="e">
        <f t="shared" si="18"/>
        <v>#DIV/0!</v>
      </c>
      <c r="N114" s="6"/>
      <c r="O114" s="17" t="e">
        <f t="shared" si="19"/>
        <v>#DIV/0!</v>
      </c>
      <c r="P114" s="18" t="e">
        <f t="shared" si="20"/>
        <v>#DIV/0!</v>
      </c>
      <c r="Q114" s="19" t="e">
        <f t="shared" si="21"/>
        <v>#DIV/0!</v>
      </c>
    </row>
    <row r="115" spans="1:17" ht="13.5" thickBot="1">
      <c r="A115" s="5"/>
      <c r="B115" s="10"/>
      <c r="C115" s="32"/>
      <c r="D115" s="10"/>
      <c r="E115" s="32"/>
      <c r="F115" s="10"/>
      <c r="G115" s="10"/>
      <c r="H115" s="10"/>
      <c r="I115" s="10"/>
      <c r="J115" s="10"/>
      <c r="K115" s="10"/>
      <c r="L115" s="13" t="e">
        <f t="shared" si="17"/>
        <v>#DIV/0!</v>
      </c>
      <c r="M115" s="13" t="e">
        <f t="shared" si="18"/>
        <v>#DIV/0!</v>
      </c>
      <c r="N115" s="10"/>
      <c r="O115" s="13" t="e">
        <f t="shared" si="19"/>
        <v>#DIV/0!</v>
      </c>
      <c r="P115" s="11" t="e">
        <f t="shared" si="20"/>
        <v>#DIV/0!</v>
      </c>
      <c r="Q115" s="12" t="e">
        <f t="shared" si="21"/>
        <v>#DIV/0!</v>
      </c>
    </row>
    <row r="116" ht="13.5" thickTop="1"/>
  </sheetData>
  <sheetProtection/>
  <mergeCells count="6">
    <mergeCell ref="A1:K1"/>
    <mergeCell ref="A62:K62"/>
    <mergeCell ref="A80:K80"/>
    <mergeCell ref="A98:K98"/>
    <mergeCell ref="A37:K37"/>
    <mergeCell ref="A19:K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7">
      <selection activeCell="L27" sqref="L27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27">
        <v>32</v>
      </c>
      <c r="C2" s="28">
        <v>31</v>
      </c>
      <c r="D2" s="28">
        <v>28</v>
      </c>
      <c r="E2" s="28">
        <v>35</v>
      </c>
      <c r="F2" s="28">
        <v>33</v>
      </c>
      <c r="G2" s="28">
        <v>31</v>
      </c>
      <c r="H2" s="28">
        <v>29</v>
      </c>
      <c r="I2" s="28">
        <v>29</v>
      </c>
      <c r="J2" s="28">
        <v>35</v>
      </c>
      <c r="K2" s="28">
        <v>32</v>
      </c>
      <c r="L2" s="6"/>
      <c r="M2" s="6"/>
      <c r="N2" s="6"/>
      <c r="O2" s="7">
        <f aca="true" t="shared" si="0" ref="O2:O18">AVERAGE(B2:L2)</f>
        <v>31.5</v>
      </c>
      <c r="P2" s="8">
        <f aca="true" t="shared" si="1" ref="P2:P18">36-O2</f>
        <v>4.5</v>
      </c>
      <c r="Q2" s="9">
        <f aca="true" t="shared" si="2" ref="Q2:Q18">P2*4</f>
        <v>18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8">
        <v>35</v>
      </c>
      <c r="F4" s="6">
        <v>30</v>
      </c>
      <c r="G4" s="28">
        <v>33</v>
      </c>
      <c r="H4" s="6">
        <v>31</v>
      </c>
      <c r="I4" s="28">
        <v>34</v>
      </c>
      <c r="J4" s="6">
        <v>34</v>
      </c>
      <c r="K4" s="27">
        <v>28</v>
      </c>
      <c r="L4" s="6"/>
      <c r="M4" s="6"/>
      <c r="N4" s="6"/>
      <c r="O4" s="7">
        <f t="shared" si="0"/>
        <v>32.1</v>
      </c>
      <c r="P4" s="8">
        <f t="shared" si="1"/>
        <v>3.8999999999999986</v>
      </c>
      <c r="Q4" s="9">
        <f t="shared" si="2"/>
        <v>15.599999999999994</v>
      </c>
    </row>
    <row r="5" spans="1:17" ht="12.75">
      <c r="A5" s="1" t="s">
        <v>1</v>
      </c>
      <c r="B5" s="28">
        <v>32</v>
      </c>
      <c r="C5" s="28">
        <v>40</v>
      </c>
      <c r="D5" s="27">
        <v>34</v>
      </c>
      <c r="E5" s="28">
        <v>31</v>
      </c>
      <c r="F5" s="6">
        <v>27</v>
      </c>
      <c r="G5" s="28">
        <v>31</v>
      </c>
      <c r="H5" s="6">
        <v>34</v>
      </c>
      <c r="I5" s="28">
        <v>31</v>
      </c>
      <c r="J5" s="6">
        <v>37</v>
      </c>
      <c r="K5" s="28">
        <v>30</v>
      </c>
      <c r="L5" s="6"/>
      <c r="M5" s="6"/>
      <c r="N5" s="6"/>
      <c r="O5" s="7">
        <f t="shared" si="0"/>
        <v>32.7</v>
      </c>
      <c r="P5" s="8">
        <f t="shared" si="1"/>
        <v>3.299999999999997</v>
      </c>
      <c r="Q5" s="9">
        <f t="shared" si="2"/>
        <v>13.199999999999989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7">
        <v>33</v>
      </c>
      <c r="C7" s="6">
        <v>30</v>
      </c>
      <c r="D7" s="28">
        <v>34</v>
      </c>
      <c r="E7" s="6">
        <v>34</v>
      </c>
      <c r="F7" s="28">
        <v>34</v>
      </c>
      <c r="G7" s="6">
        <v>33</v>
      </c>
      <c r="H7" s="28">
        <v>32</v>
      </c>
      <c r="I7" s="6">
        <v>37</v>
      </c>
      <c r="J7" s="28">
        <v>37</v>
      </c>
      <c r="K7" s="6">
        <v>35</v>
      </c>
      <c r="L7" s="6"/>
      <c r="M7" s="6"/>
      <c r="N7" s="6"/>
      <c r="O7" s="7">
        <f t="shared" si="0"/>
        <v>33.9</v>
      </c>
      <c r="P7" s="8">
        <f t="shared" si="1"/>
        <v>2.1000000000000014</v>
      </c>
      <c r="Q7" s="9">
        <f t="shared" si="2"/>
        <v>8.400000000000006</v>
      </c>
    </row>
    <row r="8" spans="1:17" ht="12.75">
      <c r="A8" s="1" t="s">
        <v>5</v>
      </c>
      <c r="B8" s="28">
        <v>35</v>
      </c>
      <c r="C8" s="6">
        <v>35</v>
      </c>
      <c r="D8" s="28">
        <v>34</v>
      </c>
      <c r="E8" s="28">
        <v>31</v>
      </c>
      <c r="F8" s="28">
        <v>36</v>
      </c>
      <c r="G8" s="28">
        <v>32</v>
      </c>
      <c r="H8" s="33">
        <v>35</v>
      </c>
      <c r="I8" s="27">
        <v>32</v>
      </c>
      <c r="J8" s="28">
        <v>32</v>
      </c>
      <c r="K8" s="6">
        <v>36</v>
      </c>
      <c r="L8" s="6"/>
      <c r="M8" s="28"/>
      <c r="N8" s="28"/>
      <c r="O8" s="7">
        <f t="shared" si="0"/>
        <v>33.8</v>
      </c>
      <c r="P8" s="8">
        <f t="shared" si="1"/>
        <v>2.200000000000003</v>
      </c>
      <c r="Q8" s="9">
        <f t="shared" si="2"/>
        <v>8.800000000000011</v>
      </c>
    </row>
    <row r="9" spans="1:17" ht="12.75">
      <c r="A9" s="1" t="s">
        <v>8</v>
      </c>
      <c r="B9" s="6">
        <v>33</v>
      </c>
      <c r="C9" s="27">
        <v>41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8">
        <v>33</v>
      </c>
      <c r="L9" s="6"/>
      <c r="M9" s="6"/>
      <c r="N9" s="6"/>
      <c r="O9" s="7">
        <f t="shared" si="0"/>
        <v>35.5</v>
      </c>
      <c r="P9" s="8">
        <f t="shared" si="1"/>
        <v>0.5</v>
      </c>
      <c r="Q9" s="9">
        <f t="shared" si="2"/>
        <v>2</v>
      </c>
    </row>
    <row r="10" spans="1:17" ht="12.75">
      <c r="A10" s="1" t="s">
        <v>2</v>
      </c>
      <c r="B10" s="6">
        <v>30</v>
      </c>
      <c r="C10" s="27">
        <v>33</v>
      </c>
      <c r="D10" s="6">
        <v>32</v>
      </c>
      <c r="E10" s="28">
        <v>33</v>
      </c>
      <c r="F10" s="6">
        <v>35</v>
      </c>
      <c r="G10" s="28">
        <v>30</v>
      </c>
      <c r="H10" s="6">
        <v>35</v>
      </c>
      <c r="I10" s="28">
        <v>35</v>
      </c>
      <c r="J10" s="6">
        <v>30</v>
      </c>
      <c r="K10" s="28">
        <v>35</v>
      </c>
      <c r="L10" s="6"/>
      <c r="M10" s="6"/>
      <c r="N10" s="6"/>
      <c r="O10" s="7">
        <f t="shared" si="0"/>
        <v>32.8</v>
      </c>
      <c r="P10" s="8">
        <f t="shared" si="1"/>
        <v>3.200000000000003</v>
      </c>
      <c r="Q10" s="9">
        <f t="shared" si="2"/>
        <v>12.800000000000011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8">
        <v>37</v>
      </c>
      <c r="C12" s="6">
        <v>38</v>
      </c>
      <c r="D12" s="28">
        <v>45</v>
      </c>
      <c r="E12" s="6">
        <v>38</v>
      </c>
      <c r="F12" s="27">
        <v>38</v>
      </c>
      <c r="G12" s="6">
        <v>34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38.6</v>
      </c>
      <c r="P12" s="8">
        <f t="shared" si="1"/>
        <v>-2.6000000000000014</v>
      </c>
      <c r="Q12" s="9">
        <f t="shared" si="2"/>
        <v>-10.400000000000006</v>
      </c>
    </row>
    <row r="13" spans="1:17" ht="12.75">
      <c r="A13" s="15" t="s">
        <v>24</v>
      </c>
      <c r="B13" s="30">
        <v>36</v>
      </c>
      <c r="C13" s="16">
        <v>40</v>
      </c>
      <c r="D13" s="30">
        <v>42</v>
      </c>
      <c r="E13" s="30">
        <v>38</v>
      </c>
      <c r="F13" s="30">
        <v>31</v>
      </c>
      <c r="G13" s="30">
        <v>37</v>
      </c>
      <c r="H13" s="30">
        <v>36</v>
      </c>
      <c r="I13" s="30">
        <v>40</v>
      </c>
      <c r="J13" s="16">
        <v>45</v>
      </c>
      <c r="K13" s="29">
        <v>41</v>
      </c>
      <c r="L13" s="16"/>
      <c r="M13" s="16"/>
      <c r="N13" s="16"/>
      <c r="O13" s="17">
        <f t="shared" si="0"/>
        <v>38.6</v>
      </c>
      <c r="P13" s="18">
        <f t="shared" si="1"/>
        <v>-2.6000000000000014</v>
      </c>
      <c r="Q13" s="19">
        <f t="shared" si="2"/>
        <v>-10.400000000000006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42</v>
      </c>
      <c r="B15" s="16">
        <v>51</v>
      </c>
      <c r="C15" s="30">
        <v>45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48</v>
      </c>
      <c r="P15" s="18">
        <f t="shared" si="1"/>
        <v>-12</v>
      </c>
      <c r="Q15" s="19">
        <f t="shared" si="2"/>
        <v>-48</v>
      </c>
    </row>
    <row r="16" spans="1:17" ht="12.75">
      <c r="A16" s="4" t="s">
        <v>43</v>
      </c>
      <c r="B16" s="6">
        <v>40</v>
      </c>
      <c r="C16" s="27">
        <v>43</v>
      </c>
      <c r="D16" s="6">
        <v>45</v>
      </c>
      <c r="E16" s="28">
        <v>44</v>
      </c>
      <c r="F16" s="6">
        <v>42</v>
      </c>
      <c r="G16" s="28">
        <v>45</v>
      </c>
      <c r="H16" s="6">
        <v>35</v>
      </c>
      <c r="I16" s="28">
        <v>46</v>
      </c>
      <c r="J16" s="6">
        <v>42</v>
      </c>
      <c r="K16" s="28">
        <v>42</v>
      </c>
      <c r="L16" s="6"/>
      <c r="M16" s="6"/>
      <c r="N16" s="6"/>
      <c r="O16" s="17">
        <f t="shared" si="0"/>
        <v>42.4</v>
      </c>
      <c r="P16" s="18">
        <f t="shared" si="1"/>
        <v>-6.399999999999999</v>
      </c>
      <c r="Q16" s="19">
        <f t="shared" si="2"/>
        <v>-25.599999999999994</v>
      </c>
    </row>
    <row r="17" spans="1:17" ht="12.75">
      <c r="A17" s="4" t="s">
        <v>44</v>
      </c>
      <c r="B17" s="6">
        <v>33</v>
      </c>
      <c r="C17" s="27">
        <v>35</v>
      </c>
      <c r="D17" s="6">
        <v>47</v>
      </c>
      <c r="E17" s="28">
        <v>42</v>
      </c>
      <c r="F17" s="6">
        <v>46</v>
      </c>
      <c r="G17" s="28">
        <v>38</v>
      </c>
      <c r="H17" s="6">
        <v>45</v>
      </c>
      <c r="I17" s="28">
        <v>39</v>
      </c>
      <c r="J17" s="6">
        <v>40</v>
      </c>
      <c r="K17" s="28">
        <v>38</v>
      </c>
      <c r="L17" s="6"/>
      <c r="M17" s="6"/>
      <c r="N17" s="6"/>
      <c r="O17" s="17">
        <f t="shared" si="0"/>
        <v>40.3</v>
      </c>
      <c r="P17" s="18">
        <f t="shared" si="1"/>
        <v>-4.299999999999997</v>
      </c>
      <c r="Q17" s="19">
        <f t="shared" si="2"/>
        <v>-17.19999999999999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37">
        <v>32</v>
      </c>
      <c r="C20" s="28">
        <v>27</v>
      </c>
      <c r="D20" s="27">
        <v>28</v>
      </c>
      <c r="E20" s="28">
        <v>29</v>
      </c>
      <c r="F20" s="6">
        <v>26</v>
      </c>
      <c r="G20" s="28">
        <v>26</v>
      </c>
      <c r="H20" s="6">
        <v>27</v>
      </c>
      <c r="I20" s="28">
        <v>26</v>
      </c>
      <c r="J20" s="28">
        <v>27</v>
      </c>
      <c r="K20" s="28">
        <v>28</v>
      </c>
      <c r="L20" s="26"/>
      <c r="M20" s="26"/>
      <c r="N20" s="26"/>
      <c r="O20" s="7">
        <f>AVERAGE(B20:K20)</f>
        <v>27.6</v>
      </c>
      <c r="P20" s="8">
        <f aca="true" t="shared" si="3" ref="P20:P36">36-O20</f>
        <v>8.399999999999999</v>
      </c>
      <c r="Q20" s="9">
        <f aca="true" t="shared" si="4" ref="Q20:Q36">P20*4</f>
        <v>33.599999999999994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30</v>
      </c>
      <c r="C22" s="28">
        <v>30</v>
      </c>
      <c r="D22" s="6">
        <v>30</v>
      </c>
      <c r="E22" s="27">
        <v>32</v>
      </c>
      <c r="F22" s="6">
        <v>36</v>
      </c>
      <c r="G22" s="28">
        <v>29</v>
      </c>
      <c r="H22" s="6">
        <v>31</v>
      </c>
      <c r="I22" s="28">
        <v>29</v>
      </c>
      <c r="J22" s="6">
        <v>33</v>
      </c>
      <c r="K22" s="28">
        <v>31</v>
      </c>
      <c r="L22" s="26"/>
      <c r="M22" s="26"/>
      <c r="N22" s="26"/>
      <c r="O22" s="7">
        <f>AVERAGE(B22:K22)</f>
        <v>31.1</v>
      </c>
      <c r="P22" s="8">
        <f t="shared" si="3"/>
        <v>4.899999999999999</v>
      </c>
      <c r="Q22" s="9">
        <f t="shared" si="4"/>
        <v>19.599999999999994</v>
      </c>
    </row>
    <row r="23" spans="1:17" ht="12.75">
      <c r="A23" s="1" t="s">
        <v>1</v>
      </c>
      <c r="B23" s="28">
        <v>30</v>
      </c>
      <c r="C23" s="28">
        <v>34</v>
      </c>
      <c r="D23" s="27">
        <v>31</v>
      </c>
      <c r="E23" s="28">
        <v>31</v>
      </c>
      <c r="F23" s="6">
        <v>30</v>
      </c>
      <c r="G23" s="28">
        <v>29</v>
      </c>
      <c r="H23" s="28">
        <v>32</v>
      </c>
      <c r="I23" s="28">
        <v>29</v>
      </c>
      <c r="J23" s="6">
        <v>29</v>
      </c>
      <c r="K23" s="28">
        <v>30</v>
      </c>
      <c r="L23" s="26"/>
      <c r="M23" s="26"/>
      <c r="N23" s="26"/>
      <c r="O23" s="7">
        <f>AVERAGE(B23:K23)</f>
        <v>30.5</v>
      </c>
      <c r="P23" s="8">
        <f t="shared" si="3"/>
        <v>5.5</v>
      </c>
      <c r="Q23" s="9">
        <f t="shared" si="4"/>
        <v>22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37</v>
      </c>
      <c r="C25" s="28">
        <v>32</v>
      </c>
      <c r="D25" s="6">
        <v>33</v>
      </c>
      <c r="E25" s="27">
        <v>27</v>
      </c>
      <c r="F25" s="6">
        <v>27</v>
      </c>
      <c r="G25" s="28">
        <v>26</v>
      </c>
      <c r="H25" s="28">
        <v>31</v>
      </c>
      <c r="I25" s="28">
        <v>27</v>
      </c>
      <c r="J25" s="6">
        <v>30</v>
      </c>
      <c r="K25" s="28">
        <v>31</v>
      </c>
      <c r="L25" s="26"/>
      <c r="M25" s="26"/>
      <c r="N25" s="26"/>
      <c r="O25" s="7">
        <f>AVERAGE(B25:K25)</f>
        <v>30.1</v>
      </c>
      <c r="P25" s="8">
        <f t="shared" si="3"/>
        <v>5.899999999999999</v>
      </c>
      <c r="Q25" s="9">
        <f t="shared" si="4"/>
        <v>23.599999999999994</v>
      </c>
    </row>
    <row r="26" spans="1:17" ht="12.75">
      <c r="A26" s="1" t="s">
        <v>5</v>
      </c>
      <c r="B26" s="28">
        <v>36</v>
      </c>
      <c r="C26" s="28">
        <v>30</v>
      </c>
      <c r="D26" s="27">
        <v>29</v>
      </c>
      <c r="E26" s="28">
        <v>30</v>
      </c>
      <c r="F26" s="6">
        <v>30</v>
      </c>
      <c r="G26" s="28">
        <v>32</v>
      </c>
      <c r="H26" s="6">
        <v>29</v>
      </c>
      <c r="I26" s="28">
        <v>30</v>
      </c>
      <c r="J26" s="28">
        <v>33</v>
      </c>
      <c r="K26" s="28">
        <v>29</v>
      </c>
      <c r="L26" s="6"/>
      <c r="M26" s="6"/>
      <c r="N26" s="6"/>
      <c r="O26" s="7">
        <f aca="true" t="shared" si="5" ref="O26:O36">AVERAGE(B26:L26)</f>
        <v>30.8</v>
      </c>
      <c r="P26" s="8">
        <f t="shared" si="3"/>
        <v>5.199999999999999</v>
      </c>
      <c r="Q26" s="9">
        <f t="shared" si="4"/>
        <v>20.799999999999997</v>
      </c>
    </row>
    <row r="27" spans="1:17" ht="12.75">
      <c r="A27" s="1" t="s">
        <v>8</v>
      </c>
      <c r="B27" s="6">
        <v>31</v>
      </c>
      <c r="C27" s="28">
        <v>27</v>
      </c>
      <c r="D27" s="6">
        <v>35</v>
      </c>
      <c r="E27" s="28">
        <v>34</v>
      </c>
      <c r="F27" s="6">
        <v>32</v>
      </c>
      <c r="G27" s="28">
        <v>32</v>
      </c>
      <c r="H27" s="6">
        <v>30</v>
      </c>
      <c r="I27" s="27">
        <v>35</v>
      </c>
      <c r="J27" s="6">
        <v>35</v>
      </c>
      <c r="K27" s="28">
        <v>33</v>
      </c>
      <c r="L27" s="6"/>
      <c r="M27" s="6"/>
      <c r="N27" s="6"/>
      <c r="O27" s="7">
        <f t="shared" si="5"/>
        <v>32.4</v>
      </c>
      <c r="P27" s="8">
        <f t="shared" si="3"/>
        <v>3.6000000000000014</v>
      </c>
      <c r="Q27" s="9">
        <f t="shared" si="4"/>
        <v>14.400000000000006</v>
      </c>
    </row>
    <row r="28" spans="1:17" ht="12.75">
      <c r="A28" s="1" t="s">
        <v>2</v>
      </c>
      <c r="B28" s="6">
        <v>29</v>
      </c>
      <c r="C28" s="27">
        <v>30</v>
      </c>
      <c r="D28" s="28">
        <v>28</v>
      </c>
      <c r="E28" s="28">
        <v>32</v>
      </c>
      <c r="F28" s="6">
        <v>31</v>
      </c>
      <c r="G28" s="28">
        <v>31</v>
      </c>
      <c r="H28" s="6">
        <v>32</v>
      </c>
      <c r="I28" s="28">
        <v>32</v>
      </c>
      <c r="J28" s="6">
        <v>31</v>
      </c>
      <c r="K28" s="28">
        <v>31</v>
      </c>
      <c r="L28" s="6"/>
      <c r="M28" s="6"/>
      <c r="N28" s="6"/>
      <c r="O28" s="7">
        <f t="shared" si="5"/>
        <v>30.7</v>
      </c>
      <c r="P28" s="8">
        <f t="shared" si="3"/>
        <v>5.300000000000001</v>
      </c>
      <c r="Q28" s="9">
        <f t="shared" si="4"/>
        <v>21.200000000000003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8">
        <v>29</v>
      </c>
      <c r="F30" s="6">
        <v>43</v>
      </c>
      <c r="G30" s="27">
        <v>40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35.9</v>
      </c>
      <c r="P30" s="8">
        <f t="shared" si="3"/>
        <v>0.10000000000000142</v>
      </c>
      <c r="Q30" s="9">
        <f t="shared" si="4"/>
        <v>0.4000000000000057</v>
      </c>
    </row>
    <row r="31" spans="1:17" ht="12.75">
      <c r="A31" s="15" t="s">
        <v>24</v>
      </c>
      <c r="B31" s="16">
        <v>43</v>
      </c>
      <c r="C31" s="30">
        <v>36</v>
      </c>
      <c r="D31" s="16">
        <v>38</v>
      </c>
      <c r="E31" s="30">
        <v>35</v>
      </c>
      <c r="F31" s="16">
        <v>36</v>
      </c>
      <c r="G31" s="30">
        <v>35</v>
      </c>
      <c r="H31" s="29">
        <v>37</v>
      </c>
      <c r="I31" s="30">
        <v>39</v>
      </c>
      <c r="J31" s="16">
        <v>39</v>
      </c>
      <c r="K31" s="30">
        <v>32</v>
      </c>
      <c r="L31" s="6"/>
      <c r="M31" s="6"/>
      <c r="N31" s="6"/>
      <c r="O31" s="17">
        <f t="shared" si="5"/>
        <v>37</v>
      </c>
      <c r="P31" s="18">
        <f t="shared" si="3"/>
        <v>-1</v>
      </c>
      <c r="Q31" s="19">
        <f t="shared" si="4"/>
        <v>-4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42</v>
      </c>
      <c r="B33" s="16">
        <v>38</v>
      </c>
      <c r="C33" s="30">
        <v>34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</v>
      </c>
      <c r="P33" s="18">
        <f t="shared" si="3"/>
        <v>0</v>
      </c>
      <c r="Q33" s="19">
        <f t="shared" si="4"/>
        <v>0</v>
      </c>
    </row>
    <row r="34" spans="1:17" ht="12.75">
      <c r="A34" s="4" t="s">
        <v>43</v>
      </c>
      <c r="B34" s="6">
        <v>33</v>
      </c>
      <c r="C34" s="33">
        <v>34</v>
      </c>
      <c r="D34" s="6">
        <v>38</v>
      </c>
      <c r="E34" s="28">
        <v>41</v>
      </c>
      <c r="F34" s="6">
        <v>36</v>
      </c>
      <c r="G34" s="28">
        <v>35</v>
      </c>
      <c r="H34" s="6">
        <v>36</v>
      </c>
      <c r="I34" s="28">
        <v>39</v>
      </c>
      <c r="J34" s="27">
        <v>32</v>
      </c>
      <c r="K34" s="28">
        <v>47</v>
      </c>
      <c r="L34" s="6"/>
      <c r="M34" s="6"/>
      <c r="N34" s="6"/>
      <c r="O34" s="17">
        <f t="shared" si="5"/>
        <v>37.1</v>
      </c>
      <c r="P34" s="18">
        <f t="shared" si="3"/>
        <v>-1.1000000000000014</v>
      </c>
      <c r="Q34" s="19">
        <f t="shared" si="4"/>
        <v>-4.400000000000006</v>
      </c>
    </row>
    <row r="35" spans="1:17" ht="12.75">
      <c r="A35" s="4" t="s">
        <v>44</v>
      </c>
      <c r="B35" s="6">
        <v>30</v>
      </c>
      <c r="C35" s="28">
        <v>34</v>
      </c>
      <c r="D35" s="6">
        <v>30</v>
      </c>
      <c r="E35" s="28">
        <v>31</v>
      </c>
      <c r="F35" s="27">
        <v>30</v>
      </c>
      <c r="G35" s="28">
        <v>36</v>
      </c>
      <c r="H35" s="6">
        <v>36</v>
      </c>
      <c r="I35" s="28">
        <v>36</v>
      </c>
      <c r="J35" s="6">
        <v>33</v>
      </c>
      <c r="K35" s="28">
        <v>37</v>
      </c>
      <c r="L35" s="6"/>
      <c r="M35" s="6"/>
      <c r="N35" s="6"/>
      <c r="O35" s="17">
        <f t="shared" si="5"/>
        <v>33.3</v>
      </c>
      <c r="P35" s="18">
        <f t="shared" si="3"/>
        <v>2.700000000000003</v>
      </c>
      <c r="Q35" s="19">
        <f t="shared" si="4"/>
        <v>10.800000000000011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59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27.6</v>
      </c>
      <c r="M38" s="7">
        <f aca="true" t="shared" si="7" ref="M38:M54">(O2)</f>
        <v>31.5</v>
      </c>
      <c r="N38" s="7"/>
      <c r="O38" s="7">
        <f aca="true" t="shared" si="8" ref="O38:O54">AVERAGE(L38:M38)</f>
        <v>29.55</v>
      </c>
      <c r="P38" s="8">
        <f aca="true" t="shared" si="9" ref="P38:P54">36-O38</f>
        <v>6.449999999999999</v>
      </c>
      <c r="Q38" s="9">
        <f aca="true" t="shared" si="10" ref="Q38:Q54">P38*4</f>
        <v>25.799999999999997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31.1</v>
      </c>
      <c r="M40" s="7">
        <f t="shared" si="7"/>
        <v>32.1</v>
      </c>
      <c r="N40" s="7"/>
      <c r="O40" s="7">
        <f t="shared" si="8"/>
        <v>31.6</v>
      </c>
      <c r="P40" s="8">
        <f t="shared" si="9"/>
        <v>4.399999999999999</v>
      </c>
      <c r="Q40" s="9">
        <f t="shared" si="10"/>
        <v>17.599999999999994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30.5</v>
      </c>
      <c r="M41" s="7">
        <f t="shared" si="7"/>
        <v>32.7</v>
      </c>
      <c r="N41" s="7"/>
      <c r="O41" s="7">
        <f t="shared" si="8"/>
        <v>31.6</v>
      </c>
      <c r="P41" s="8">
        <f t="shared" si="9"/>
        <v>4.399999999999999</v>
      </c>
      <c r="Q41" s="9">
        <f t="shared" si="10"/>
        <v>17.599999999999994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30.1</v>
      </c>
      <c r="M43" s="7">
        <f t="shared" si="7"/>
        <v>33.9</v>
      </c>
      <c r="N43" s="7"/>
      <c r="O43" s="7">
        <f t="shared" si="8"/>
        <v>32</v>
      </c>
      <c r="P43" s="8">
        <f t="shared" si="9"/>
        <v>4</v>
      </c>
      <c r="Q43" s="9">
        <f t="shared" si="10"/>
        <v>16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30.8</v>
      </c>
      <c r="M44" s="7">
        <f t="shared" si="7"/>
        <v>33.8</v>
      </c>
      <c r="N44" s="7"/>
      <c r="O44" s="7">
        <f t="shared" si="8"/>
        <v>32.3</v>
      </c>
      <c r="P44" s="8">
        <f t="shared" si="9"/>
        <v>3.700000000000003</v>
      </c>
      <c r="Q44" s="9">
        <f t="shared" si="10"/>
        <v>14.800000000000011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32.4</v>
      </c>
      <c r="M45" s="7">
        <f t="shared" si="7"/>
        <v>35.5</v>
      </c>
      <c r="N45" s="7"/>
      <c r="O45" s="7">
        <f t="shared" si="8"/>
        <v>33.95</v>
      </c>
      <c r="P45" s="8">
        <f t="shared" si="9"/>
        <v>2.049999999999997</v>
      </c>
      <c r="Q45" s="9">
        <f t="shared" si="10"/>
        <v>8.199999999999989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30.7</v>
      </c>
      <c r="M46" s="7">
        <f t="shared" si="7"/>
        <v>32.8</v>
      </c>
      <c r="N46" s="7"/>
      <c r="O46" s="7">
        <f t="shared" si="8"/>
        <v>31.75</v>
      </c>
      <c r="P46" s="8">
        <f t="shared" si="9"/>
        <v>4.25</v>
      </c>
      <c r="Q46" s="9">
        <f t="shared" si="10"/>
        <v>17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35.9</v>
      </c>
      <c r="M48" s="7">
        <f t="shared" si="7"/>
        <v>38.6</v>
      </c>
      <c r="N48" s="7"/>
      <c r="O48" s="7">
        <f t="shared" si="8"/>
        <v>37.25</v>
      </c>
      <c r="P48" s="8">
        <f t="shared" si="9"/>
        <v>-1.25</v>
      </c>
      <c r="Q48" s="9">
        <f t="shared" si="10"/>
        <v>-5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37</v>
      </c>
      <c r="M49" s="17">
        <f t="shared" si="7"/>
        <v>38.6</v>
      </c>
      <c r="N49" s="7"/>
      <c r="O49" s="7">
        <f t="shared" si="8"/>
        <v>37.8</v>
      </c>
      <c r="P49" s="18">
        <f t="shared" si="9"/>
        <v>-1.7999999999999972</v>
      </c>
      <c r="Q49" s="19">
        <f t="shared" si="10"/>
        <v>-7.199999999999989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</v>
      </c>
      <c r="M51" s="17">
        <f t="shared" si="7"/>
        <v>48</v>
      </c>
      <c r="N51" s="17"/>
      <c r="O51" s="17">
        <f t="shared" si="8"/>
        <v>42</v>
      </c>
      <c r="P51" s="18">
        <f t="shared" si="9"/>
        <v>-6</v>
      </c>
      <c r="Q51" s="19">
        <f t="shared" si="10"/>
        <v>-24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37.1</v>
      </c>
      <c r="M52" s="17">
        <f t="shared" si="7"/>
        <v>42.4</v>
      </c>
      <c r="N52" s="6"/>
      <c r="O52" s="17">
        <f t="shared" si="8"/>
        <v>39.75</v>
      </c>
      <c r="P52" s="18">
        <f t="shared" si="9"/>
        <v>-3.75</v>
      </c>
      <c r="Q52" s="19">
        <f t="shared" si="10"/>
        <v>-15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33.3</v>
      </c>
      <c r="M53" s="17">
        <f t="shared" si="7"/>
        <v>40.3</v>
      </c>
      <c r="N53" s="6"/>
      <c r="O53" s="17">
        <f t="shared" si="8"/>
        <v>36.8</v>
      </c>
      <c r="P53" s="18">
        <f t="shared" si="9"/>
        <v>-0.7999999999999972</v>
      </c>
      <c r="Q53" s="19">
        <f t="shared" si="10"/>
        <v>-3.1999999999999886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  <row r="58" spans="4:10" ht="12.75">
      <c r="D58" s="20"/>
      <c r="E58" s="35"/>
      <c r="F58" s="20"/>
      <c r="G58" s="35"/>
      <c r="H58" s="22"/>
      <c r="I58" s="35"/>
      <c r="J58" s="34"/>
    </row>
    <row r="59" spans="4:10" ht="12.75">
      <c r="D59" s="20"/>
      <c r="E59" s="35"/>
      <c r="F59" s="20"/>
      <c r="G59" s="35"/>
      <c r="H59" s="22"/>
      <c r="I59" s="35"/>
      <c r="J59" s="34"/>
    </row>
    <row r="60" ht="12.75">
      <c r="J60" s="34"/>
    </row>
    <row r="61" ht="13.5" thickBot="1"/>
    <row r="62" spans="1:17" ht="51.75" thickTop="1">
      <c r="A62" s="58" t="s">
        <v>15</v>
      </c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14"/>
      <c r="M62" s="14"/>
      <c r="N62" s="14"/>
      <c r="O62" s="2" t="s">
        <v>9</v>
      </c>
      <c r="P62" s="2" t="s">
        <v>11</v>
      </c>
      <c r="Q62" s="3" t="s">
        <v>12</v>
      </c>
    </row>
    <row r="63" spans="1:17" ht="12.75">
      <c r="A63" s="1" t="s">
        <v>47</v>
      </c>
      <c r="B63" s="28">
        <v>46</v>
      </c>
      <c r="C63" s="27">
        <v>39</v>
      </c>
      <c r="D63" s="28"/>
      <c r="E63" s="28"/>
      <c r="F63" s="28"/>
      <c r="G63" s="28"/>
      <c r="H63" s="28"/>
      <c r="I63" s="28"/>
      <c r="J63" s="28"/>
      <c r="K63" s="28"/>
      <c r="L63" s="6"/>
      <c r="M63" s="6"/>
      <c r="N63" s="6"/>
      <c r="O63" s="7">
        <f aca="true" t="shared" si="11" ref="O63:O79">AVERAGE(B63:L63)</f>
        <v>42.5</v>
      </c>
      <c r="P63" s="8">
        <f aca="true" t="shared" si="12" ref="P63:P79">36-O63</f>
        <v>-6.5</v>
      </c>
      <c r="Q63" s="9">
        <f aca="true" t="shared" si="13" ref="Q63:Q79">P63*4</f>
        <v>-26</v>
      </c>
    </row>
    <row r="64" spans="1:17" ht="12.75">
      <c r="A64" s="1" t="s">
        <v>48</v>
      </c>
      <c r="B64" s="28">
        <v>45</v>
      </c>
      <c r="C64" s="27">
        <v>42</v>
      </c>
      <c r="D64" s="28"/>
      <c r="E64" s="28"/>
      <c r="F64" s="28"/>
      <c r="G64" s="28"/>
      <c r="H64" s="28"/>
      <c r="I64" s="28"/>
      <c r="J64" s="28"/>
      <c r="K64" s="28"/>
      <c r="L64" s="6"/>
      <c r="M64" s="6"/>
      <c r="N64" s="6"/>
      <c r="O64" s="7">
        <f t="shared" si="11"/>
        <v>43.5</v>
      </c>
      <c r="P64" s="8">
        <f t="shared" si="12"/>
        <v>-7.5</v>
      </c>
      <c r="Q64" s="9">
        <f t="shared" si="13"/>
        <v>-30</v>
      </c>
    </row>
    <row r="65" spans="1:17" ht="12.75">
      <c r="A65" s="1" t="s">
        <v>50</v>
      </c>
      <c r="B65" s="28">
        <v>45</v>
      </c>
      <c r="C65" s="28">
        <v>47</v>
      </c>
      <c r="D65" s="28"/>
      <c r="E65" s="28"/>
      <c r="F65" s="28"/>
      <c r="G65" s="28"/>
      <c r="H65" s="28"/>
      <c r="I65" s="28"/>
      <c r="J65" s="28"/>
      <c r="K65" s="28"/>
      <c r="L65" s="6"/>
      <c r="M65" s="6"/>
      <c r="N65" s="6"/>
      <c r="O65" s="7">
        <f t="shared" si="11"/>
        <v>46</v>
      </c>
      <c r="P65" s="8">
        <f t="shared" si="12"/>
        <v>-10</v>
      </c>
      <c r="Q65" s="9">
        <f t="shared" si="13"/>
        <v>-40</v>
      </c>
    </row>
    <row r="66" spans="1:17" ht="12.75">
      <c r="A66" s="1" t="s">
        <v>51</v>
      </c>
      <c r="B66" s="28">
        <v>44</v>
      </c>
      <c r="C66" s="28">
        <v>49</v>
      </c>
      <c r="D66" s="28"/>
      <c r="E66" s="28"/>
      <c r="F66" s="28"/>
      <c r="G66" s="28"/>
      <c r="H66" s="28"/>
      <c r="I66" s="28"/>
      <c r="J66" s="28"/>
      <c r="K66" s="28"/>
      <c r="L66" s="6"/>
      <c r="M66" s="6"/>
      <c r="N66" s="6"/>
      <c r="O66" s="7">
        <f t="shared" si="11"/>
        <v>46.5</v>
      </c>
      <c r="P66" s="8">
        <f t="shared" si="12"/>
        <v>-10.5</v>
      </c>
      <c r="Q66" s="9">
        <f t="shared" si="13"/>
        <v>-42</v>
      </c>
    </row>
    <row r="67" spans="1:17" ht="12.75">
      <c r="A67" s="1" t="s">
        <v>55</v>
      </c>
      <c r="B67" s="28">
        <v>55</v>
      </c>
      <c r="C67" s="28">
        <v>49</v>
      </c>
      <c r="D67" s="27">
        <v>45</v>
      </c>
      <c r="E67" s="28"/>
      <c r="F67" s="28"/>
      <c r="G67" s="28"/>
      <c r="H67" s="28"/>
      <c r="I67" s="28"/>
      <c r="J67" s="28"/>
      <c r="K67" s="28"/>
      <c r="L67" s="6"/>
      <c r="M67" s="6"/>
      <c r="N67" s="6"/>
      <c r="O67" s="7">
        <f t="shared" si="11"/>
        <v>49.666666666666664</v>
      </c>
      <c r="P67" s="8">
        <f t="shared" si="12"/>
        <v>-13.666666666666664</v>
      </c>
      <c r="Q67" s="9">
        <f t="shared" si="13"/>
        <v>-54.66666666666666</v>
      </c>
    </row>
    <row r="68" spans="1:17" ht="12.75">
      <c r="A68" s="1" t="s">
        <v>58</v>
      </c>
      <c r="B68" s="28">
        <v>44</v>
      </c>
      <c r="C68" s="28"/>
      <c r="D68" s="28"/>
      <c r="E68" s="28"/>
      <c r="F68" s="28"/>
      <c r="G68" s="28"/>
      <c r="H68" s="28"/>
      <c r="I68" s="28"/>
      <c r="J68" s="28"/>
      <c r="K68" s="28"/>
      <c r="L68" s="6"/>
      <c r="M68" s="6"/>
      <c r="N68" s="6"/>
      <c r="O68" s="7">
        <f t="shared" si="11"/>
        <v>44</v>
      </c>
      <c r="P68" s="8">
        <f t="shared" si="12"/>
        <v>-8</v>
      </c>
      <c r="Q68" s="9">
        <f t="shared" si="13"/>
        <v>-32</v>
      </c>
    </row>
    <row r="69" spans="1:17" ht="12.7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6"/>
      <c r="M69" s="28"/>
      <c r="N69" s="28"/>
      <c r="O69" s="7" t="e">
        <f t="shared" si="11"/>
        <v>#DIV/0!</v>
      </c>
      <c r="P69" s="8" t="e">
        <f t="shared" si="12"/>
        <v>#DIV/0!</v>
      </c>
      <c r="Q69" s="9" t="e">
        <f t="shared" si="13"/>
        <v>#DIV/0!</v>
      </c>
    </row>
    <row r="70" spans="1:17" ht="12.7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6"/>
      <c r="M70" s="6"/>
      <c r="N70" s="6"/>
      <c r="O70" s="7" t="e">
        <f t="shared" si="11"/>
        <v>#DIV/0!</v>
      </c>
      <c r="P70" s="8" t="e">
        <f t="shared" si="12"/>
        <v>#DIV/0!</v>
      </c>
      <c r="Q70" s="9" t="e">
        <f t="shared" si="13"/>
        <v>#DIV/0!</v>
      </c>
    </row>
    <row r="71" spans="1:17" ht="12.7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6"/>
      <c r="M71" s="6"/>
      <c r="N71" s="6"/>
      <c r="O71" s="7" t="e">
        <f t="shared" si="11"/>
        <v>#DIV/0!</v>
      </c>
      <c r="P71" s="8" t="e">
        <f t="shared" si="12"/>
        <v>#DIV/0!</v>
      </c>
      <c r="Q71" s="9" t="e">
        <f t="shared" si="13"/>
        <v>#DIV/0!</v>
      </c>
    </row>
    <row r="72" spans="1:17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"/>
      <c r="M72" s="28"/>
      <c r="N72" s="6"/>
      <c r="O72" s="7" t="e">
        <f t="shared" si="11"/>
        <v>#DIV/0!</v>
      </c>
      <c r="P72" s="8" t="e">
        <f t="shared" si="12"/>
        <v>#DIV/0!</v>
      </c>
      <c r="Q72" s="9" t="e">
        <f t="shared" si="13"/>
        <v>#DIV/0!</v>
      </c>
    </row>
    <row r="73" spans="1:17" ht="12.75">
      <c r="A73" s="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6"/>
      <c r="M73" s="6"/>
      <c r="N73" s="6"/>
      <c r="O73" s="7" t="e">
        <f t="shared" si="11"/>
        <v>#DIV/0!</v>
      </c>
      <c r="P73" s="8" t="e">
        <f t="shared" si="12"/>
        <v>#DIV/0!</v>
      </c>
      <c r="Q73" s="9" t="e">
        <f t="shared" si="13"/>
        <v>#DIV/0!</v>
      </c>
    </row>
    <row r="74" spans="1:17" ht="12.75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6"/>
      <c r="M74" s="16"/>
      <c r="N74" s="16"/>
      <c r="O74" s="17" t="e">
        <f t="shared" si="11"/>
        <v>#DIV/0!</v>
      </c>
      <c r="P74" s="18" t="e">
        <f t="shared" si="12"/>
        <v>#DIV/0!</v>
      </c>
      <c r="Q74" s="19" t="e">
        <f t="shared" si="13"/>
        <v>#DIV/0!</v>
      </c>
    </row>
    <row r="75" spans="1:17" ht="12.75">
      <c r="A75" s="1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7" t="e">
        <f t="shared" si="11"/>
        <v>#DIV/0!</v>
      </c>
      <c r="P75" s="18" t="e">
        <f t="shared" si="12"/>
        <v>#DIV/0!</v>
      </c>
      <c r="Q75" s="19" t="e">
        <f t="shared" si="13"/>
        <v>#DIV/0!</v>
      </c>
    </row>
    <row r="76" spans="1:17" ht="12.75">
      <c r="A76" s="15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7" t="e">
        <f t="shared" si="11"/>
        <v>#DIV/0!</v>
      </c>
      <c r="P76" s="18" t="e">
        <f t="shared" si="12"/>
        <v>#DIV/0!</v>
      </c>
      <c r="Q76" s="19" t="e">
        <f t="shared" si="13"/>
        <v>#DIV/0!</v>
      </c>
    </row>
    <row r="77" spans="1:17" ht="12.75">
      <c r="A77" s="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"/>
      <c r="M77" s="6"/>
      <c r="N77" s="6"/>
      <c r="O77" s="17" t="e">
        <f t="shared" si="11"/>
        <v>#DIV/0!</v>
      </c>
      <c r="P77" s="18" t="e">
        <f t="shared" si="12"/>
        <v>#DIV/0!</v>
      </c>
      <c r="Q77" s="19" t="e">
        <f t="shared" si="13"/>
        <v>#DIV/0!</v>
      </c>
    </row>
    <row r="78" spans="1:17" ht="12.75">
      <c r="A78" s="4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"/>
      <c r="M78" s="6"/>
      <c r="N78" s="6"/>
      <c r="O78" s="17" t="e">
        <f t="shared" si="11"/>
        <v>#DIV/0!</v>
      </c>
      <c r="P78" s="18" t="e">
        <f t="shared" si="12"/>
        <v>#DIV/0!</v>
      </c>
      <c r="Q78" s="19" t="e">
        <f t="shared" si="13"/>
        <v>#DIV/0!</v>
      </c>
    </row>
    <row r="79" spans="1:17" ht="13.5" thickBo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0"/>
      <c r="M79" s="10"/>
      <c r="N79" s="10"/>
      <c r="O79" s="17" t="e">
        <f t="shared" si="11"/>
        <v>#DIV/0!</v>
      </c>
      <c r="P79" s="18" t="e">
        <f t="shared" si="12"/>
        <v>#DIV/0!</v>
      </c>
      <c r="Q79" s="19" t="e">
        <f t="shared" si="13"/>
        <v>#DIV/0!</v>
      </c>
    </row>
    <row r="80" spans="1:17" ht="51.75" thickTop="1">
      <c r="A80" s="58" t="s">
        <v>16</v>
      </c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14"/>
      <c r="M80" s="14"/>
      <c r="N80" s="14"/>
      <c r="O80" s="2" t="s">
        <v>9</v>
      </c>
      <c r="P80" s="2" t="s">
        <v>11</v>
      </c>
      <c r="Q80" s="3" t="s">
        <v>12</v>
      </c>
    </row>
    <row r="81" spans="1:17" ht="12.75">
      <c r="A81" s="1" t="s">
        <v>47</v>
      </c>
      <c r="B81" s="28">
        <v>41</v>
      </c>
      <c r="C81" s="27">
        <v>46</v>
      </c>
      <c r="D81" s="28"/>
      <c r="E81" s="28"/>
      <c r="F81" s="28"/>
      <c r="G81" s="28"/>
      <c r="H81" s="28"/>
      <c r="I81" s="28"/>
      <c r="J81" s="28"/>
      <c r="K81" s="28"/>
      <c r="L81" s="26"/>
      <c r="M81" s="26"/>
      <c r="N81" s="26"/>
      <c r="O81" s="7">
        <f>AVERAGE(B81:K81)</f>
        <v>43.5</v>
      </c>
      <c r="P81" s="8">
        <f aca="true" t="shared" si="14" ref="P81:P97">36-O81</f>
        <v>-7.5</v>
      </c>
      <c r="Q81" s="9">
        <f aca="true" t="shared" si="15" ref="Q81:Q97">P81*4</f>
        <v>-30</v>
      </c>
    </row>
    <row r="82" spans="1:17" ht="12.75">
      <c r="A82" s="1" t="s">
        <v>48</v>
      </c>
      <c r="B82" s="28">
        <v>40</v>
      </c>
      <c r="C82" s="27">
        <v>34</v>
      </c>
      <c r="D82" s="28"/>
      <c r="E82" s="28"/>
      <c r="F82" s="28"/>
      <c r="G82" s="28"/>
      <c r="H82" s="28"/>
      <c r="I82" s="28"/>
      <c r="J82" s="28"/>
      <c r="K82" s="28"/>
      <c r="L82" s="6"/>
      <c r="M82" s="6"/>
      <c r="N82" s="6"/>
      <c r="O82" s="7">
        <f>AVERAGE(B82:L82)</f>
        <v>37</v>
      </c>
      <c r="P82" s="8">
        <f t="shared" si="14"/>
        <v>-1</v>
      </c>
      <c r="Q82" s="9">
        <f t="shared" si="15"/>
        <v>-4</v>
      </c>
    </row>
    <row r="83" spans="1:17" ht="12.75">
      <c r="A83" s="1" t="s">
        <v>50</v>
      </c>
      <c r="B83" s="28">
        <v>40</v>
      </c>
      <c r="C83" s="28">
        <v>44</v>
      </c>
      <c r="D83" s="28"/>
      <c r="E83" s="28"/>
      <c r="F83" s="28"/>
      <c r="G83" s="28"/>
      <c r="H83" s="28"/>
      <c r="I83" s="28"/>
      <c r="J83" s="28"/>
      <c r="K83" s="28"/>
      <c r="L83" s="26"/>
      <c r="M83" s="26"/>
      <c r="N83" s="26"/>
      <c r="O83" s="7">
        <f>AVERAGE(B83:K83)</f>
        <v>42</v>
      </c>
      <c r="P83" s="8">
        <f t="shared" si="14"/>
        <v>-6</v>
      </c>
      <c r="Q83" s="9">
        <f t="shared" si="15"/>
        <v>-24</v>
      </c>
    </row>
    <row r="84" spans="1:17" ht="12.75">
      <c r="A84" s="1" t="s">
        <v>51</v>
      </c>
      <c r="B84" s="28">
        <v>42</v>
      </c>
      <c r="C84" s="28">
        <v>43</v>
      </c>
      <c r="D84" s="28"/>
      <c r="E84" s="28"/>
      <c r="F84" s="28"/>
      <c r="G84" s="28"/>
      <c r="H84" s="28"/>
      <c r="I84" s="28"/>
      <c r="J84" s="28"/>
      <c r="K84" s="28"/>
      <c r="L84" s="26"/>
      <c r="M84" s="26"/>
      <c r="N84" s="26"/>
      <c r="O84" s="7">
        <f>AVERAGE(B84:K84)</f>
        <v>42.5</v>
      </c>
      <c r="P84" s="8">
        <f t="shared" si="14"/>
        <v>-6.5</v>
      </c>
      <c r="Q84" s="9">
        <f t="shared" si="15"/>
        <v>-26</v>
      </c>
    </row>
    <row r="85" spans="1:17" ht="12.75">
      <c r="A85" s="1" t="s">
        <v>55</v>
      </c>
      <c r="B85" s="28">
        <v>38</v>
      </c>
      <c r="C85" s="28">
        <v>45</v>
      </c>
      <c r="D85" s="28">
        <v>38</v>
      </c>
      <c r="E85" s="28"/>
      <c r="F85" s="28"/>
      <c r="G85" s="28"/>
      <c r="H85" s="28"/>
      <c r="I85" s="28"/>
      <c r="J85" s="28"/>
      <c r="K85" s="28"/>
      <c r="L85" s="6"/>
      <c r="M85" s="6"/>
      <c r="N85" s="6"/>
      <c r="O85" s="7">
        <f>AVERAGE(B85:L85)</f>
        <v>40.333333333333336</v>
      </c>
      <c r="P85" s="8">
        <f t="shared" si="14"/>
        <v>-4.333333333333336</v>
      </c>
      <c r="Q85" s="9">
        <f t="shared" si="15"/>
        <v>-17.333333333333343</v>
      </c>
    </row>
    <row r="86" spans="1:17" ht="12.75">
      <c r="A86" s="1" t="s">
        <v>58</v>
      </c>
      <c r="B86" s="28">
        <v>35</v>
      </c>
      <c r="C86" s="28">
        <v>47</v>
      </c>
      <c r="D86" s="28">
        <v>36</v>
      </c>
      <c r="E86" s="28"/>
      <c r="F86" s="28"/>
      <c r="G86" s="28"/>
      <c r="H86" s="28"/>
      <c r="I86" s="28"/>
      <c r="J86" s="28"/>
      <c r="K86" s="28"/>
      <c r="L86" s="26"/>
      <c r="M86" s="26"/>
      <c r="N86" s="26"/>
      <c r="O86" s="7">
        <f>AVERAGE(B86:K86)</f>
        <v>39.333333333333336</v>
      </c>
      <c r="P86" s="8">
        <f t="shared" si="14"/>
        <v>-3.3333333333333357</v>
      </c>
      <c r="Q86" s="9">
        <f t="shared" si="15"/>
        <v>-13.333333333333343</v>
      </c>
    </row>
    <row r="87" spans="1:17" ht="12.7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6"/>
      <c r="M87" s="6"/>
      <c r="N87" s="6"/>
      <c r="O87" s="7" t="e">
        <f aca="true" t="shared" si="16" ref="O87:O97">AVERAGE(B87:L87)</f>
        <v>#DIV/0!</v>
      </c>
      <c r="P87" s="8" t="e">
        <f t="shared" si="14"/>
        <v>#DIV/0!</v>
      </c>
      <c r="Q87" s="9" t="e">
        <f t="shared" si="15"/>
        <v>#DIV/0!</v>
      </c>
    </row>
    <row r="88" spans="1:17" ht="12.75">
      <c r="A88" s="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6"/>
      <c r="M88" s="6"/>
      <c r="N88" s="6"/>
      <c r="O88" s="7" t="e">
        <f t="shared" si="16"/>
        <v>#DIV/0!</v>
      </c>
      <c r="P88" s="8" t="e">
        <f t="shared" si="14"/>
        <v>#DIV/0!</v>
      </c>
      <c r="Q88" s="9" t="e">
        <f t="shared" si="15"/>
        <v>#DIV/0!</v>
      </c>
    </row>
    <row r="89" spans="1:17" ht="12.75">
      <c r="A89" s="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6"/>
      <c r="M89" s="6"/>
      <c r="N89" s="6"/>
      <c r="O89" s="7" t="e">
        <f t="shared" si="16"/>
        <v>#DIV/0!</v>
      </c>
      <c r="P89" s="8" t="e">
        <f t="shared" si="14"/>
        <v>#DIV/0!</v>
      </c>
      <c r="Q89" s="9" t="e">
        <f t="shared" si="15"/>
        <v>#DIV/0!</v>
      </c>
    </row>
    <row r="90" spans="1:17" ht="12.75">
      <c r="A90" s="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6"/>
      <c r="M90" s="6"/>
      <c r="N90" s="6"/>
      <c r="O90" s="7" t="e">
        <f t="shared" si="16"/>
        <v>#DIV/0!</v>
      </c>
      <c r="P90" s="8" t="e">
        <f t="shared" si="14"/>
        <v>#DIV/0!</v>
      </c>
      <c r="Q90" s="9" t="e">
        <f t="shared" si="15"/>
        <v>#DIV/0!</v>
      </c>
    </row>
    <row r="91" spans="1:17" ht="12.75">
      <c r="A91" s="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6"/>
      <c r="M91" s="6"/>
      <c r="N91" s="6"/>
      <c r="O91" s="7" t="e">
        <f t="shared" si="16"/>
        <v>#DIV/0!</v>
      </c>
      <c r="P91" s="8" t="e">
        <f t="shared" si="14"/>
        <v>#DIV/0!</v>
      </c>
      <c r="Q91" s="9" t="e">
        <f t="shared" si="15"/>
        <v>#DIV/0!</v>
      </c>
    </row>
    <row r="92" spans="1:17" ht="12.75">
      <c r="A92" s="1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6"/>
      <c r="M92" s="6"/>
      <c r="N92" s="6"/>
      <c r="O92" s="17" t="e">
        <f t="shared" si="16"/>
        <v>#DIV/0!</v>
      </c>
      <c r="P92" s="18" t="e">
        <f t="shared" si="14"/>
        <v>#DIV/0!</v>
      </c>
      <c r="Q92" s="19" t="e">
        <f t="shared" si="15"/>
        <v>#DIV/0!</v>
      </c>
    </row>
    <row r="93" spans="1:17" ht="12.75">
      <c r="A93" s="2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6"/>
      <c r="M93" s="6"/>
      <c r="N93" s="6"/>
      <c r="O93" s="17" t="e">
        <f t="shared" si="16"/>
        <v>#DIV/0!</v>
      </c>
      <c r="P93" s="18" t="e">
        <f t="shared" si="14"/>
        <v>#DIV/0!</v>
      </c>
      <c r="Q93" s="19" t="e">
        <f t="shared" si="15"/>
        <v>#DIV/0!</v>
      </c>
    </row>
    <row r="94" spans="1:17" ht="12.75">
      <c r="A94" s="15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6"/>
      <c r="M94" s="16"/>
      <c r="N94" s="16"/>
      <c r="O94" s="17" t="e">
        <f t="shared" si="16"/>
        <v>#DIV/0!</v>
      </c>
      <c r="P94" s="18" t="e">
        <f t="shared" si="14"/>
        <v>#DIV/0!</v>
      </c>
      <c r="Q94" s="19" t="e">
        <f t="shared" si="15"/>
        <v>#DIV/0!</v>
      </c>
    </row>
    <row r="95" spans="1:17" ht="12.75">
      <c r="A95" s="4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6"/>
      <c r="M95" s="6"/>
      <c r="N95" s="6"/>
      <c r="O95" s="17" t="e">
        <f t="shared" si="16"/>
        <v>#DIV/0!</v>
      </c>
      <c r="P95" s="18" t="e">
        <f t="shared" si="14"/>
        <v>#DIV/0!</v>
      </c>
      <c r="Q95" s="19" t="e">
        <f t="shared" si="15"/>
        <v>#DIV/0!</v>
      </c>
    </row>
    <row r="96" spans="1:17" ht="12.75">
      <c r="A96" s="4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6"/>
      <c r="M96" s="6"/>
      <c r="N96" s="6"/>
      <c r="O96" s="17" t="e">
        <f t="shared" si="16"/>
        <v>#DIV/0!</v>
      </c>
      <c r="P96" s="18" t="e">
        <f t="shared" si="14"/>
        <v>#DIV/0!</v>
      </c>
      <c r="Q96" s="19" t="e">
        <f t="shared" si="15"/>
        <v>#DIV/0!</v>
      </c>
    </row>
    <row r="97" spans="1:17" ht="13.5" thickBot="1">
      <c r="A97" s="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10"/>
      <c r="N97" s="10"/>
      <c r="O97" s="17" t="e">
        <f t="shared" si="16"/>
        <v>#DIV/0!</v>
      </c>
      <c r="P97" s="18" t="e">
        <f t="shared" si="14"/>
        <v>#DIV/0!</v>
      </c>
      <c r="Q97" s="19" t="e">
        <f t="shared" si="15"/>
        <v>#DIV/0!</v>
      </c>
    </row>
    <row r="98" spans="1:17" ht="51.75" thickTop="1">
      <c r="A98" s="58" t="str">
        <f>A37</f>
        <v>West Ryde Putting Club Averages ( Overall ) 21/9/08</v>
      </c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2" t="s">
        <v>13</v>
      </c>
      <c r="M98" s="2" t="s">
        <v>14</v>
      </c>
      <c r="N98" s="2"/>
      <c r="O98" s="2" t="s">
        <v>9</v>
      </c>
      <c r="P98" s="2" t="s">
        <v>11</v>
      </c>
      <c r="Q98" s="3" t="s">
        <v>12</v>
      </c>
    </row>
    <row r="99" spans="1:17" ht="12.75">
      <c r="A99" s="1" t="s">
        <v>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>
        <f aca="true" t="shared" si="17" ref="L99:L115">(O81)</f>
        <v>43.5</v>
      </c>
      <c r="M99" s="7">
        <f aca="true" t="shared" si="18" ref="M99:M115">(O63)</f>
        <v>42.5</v>
      </c>
      <c r="N99" s="7"/>
      <c r="O99" s="7">
        <f aca="true" t="shared" si="19" ref="O99:O115">AVERAGE(L99:M99)</f>
        <v>43</v>
      </c>
      <c r="P99" s="8">
        <f aca="true" t="shared" si="20" ref="P99:P115">36-O99</f>
        <v>-7</v>
      </c>
      <c r="Q99" s="9">
        <f aca="true" t="shared" si="21" ref="Q99:Q115">P99*4</f>
        <v>-28</v>
      </c>
    </row>
    <row r="100" spans="1:17" ht="12.75">
      <c r="A100" s="1" t="s">
        <v>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>
        <f t="shared" si="17"/>
        <v>37</v>
      </c>
      <c r="M100" s="7">
        <f t="shared" si="18"/>
        <v>43.5</v>
      </c>
      <c r="N100" s="7"/>
      <c r="O100" s="7">
        <f t="shared" si="19"/>
        <v>40.25</v>
      </c>
      <c r="P100" s="8">
        <f t="shared" si="20"/>
        <v>-4.25</v>
      </c>
      <c r="Q100" s="9">
        <f t="shared" si="21"/>
        <v>-17</v>
      </c>
    </row>
    <row r="101" spans="1:17" ht="12.75">
      <c r="A101" s="1" t="s">
        <v>50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>
        <f t="shared" si="17"/>
        <v>42</v>
      </c>
      <c r="M101" s="7">
        <f t="shared" si="18"/>
        <v>46</v>
      </c>
      <c r="N101" s="7"/>
      <c r="O101" s="7">
        <f t="shared" si="19"/>
        <v>44</v>
      </c>
      <c r="P101" s="8">
        <f t="shared" si="20"/>
        <v>-8</v>
      </c>
      <c r="Q101" s="9">
        <f t="shared" si="21"/>
        <v>-32</v>
      </c>
    </row>
    <row r="102" spans="1:17" ht="12.75">
      <c r="A102" s="1" t="s">
        <v>51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>
        <f t="shared" si="17"/>
        <v>42.5</v>
      </c>
      <c r="M102" s="7">
        <f t="shared" si="18"/>
        <v>46.5</v>
      </c>
      <c r="N102" s="7"/>
      <c r="O102" s="7">
        <f t="shared" si="19"/>
        <v>44.5</v>
      </c>
      <c r="P102" s="8">
        <f t="shared" si="20"/>
        <v>-8.5</v>
      </c>
      <c r="Q102" s="9">
        <f t="shared" si="21"/>
        <v>-34</v>
      </c>
    </row>
    <row r="103" spans="1:17" ht="12.75">
      <c r="A103" s="1" t="s">
        <v>55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>
        <f t="shared" si="17"/>
        <v>40.333333333333336</v>
      </c>
      <c r="M103" s="7">
        <f t="shared" si="18"/>
        <v>49.666666666666664</v>
      </c>
      <c r="N103" s="7"/>
      <c r="O103" s="7">
        <f t="shared" si="19"/>
        <v>45</v>
      </c>
      <c r="P103" s="8">
        <f t="shared" si="20"/>
        <v>-9</v>
      </c>
      <c r="Q103" s="9">
        <f t="shared" si="21"/>
        <v>-36</v>
      </c>
    </row>
    <row r="104" spans="1:17" ht="12.75">
      <c r="A104" s="1" t="s">
        <v>58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>
        <f t="shared" si="17"/>
        <v>39.333333333333336</v>
      </c>
      <c r="M104" s="7">
        <f t="shared" si="18"/>
        <v>44</v>
      </c>
      <c r="N104" s="7"/>
      <c r="O104" s="7">
        <f t="shared" si="19"/>
        <v>41.66666666666667</v>
      </c>
      <c r="P104" s="8">
        <f t="shared" si="20"/>
        <v>-5.666666666666671</v>
      </c>
      <c r="Q104" s="9">
        <f t="shared" si="21"/>
        <v>-22.666666666666686</v>
      </c>
    </row>
    <row r="105" spans="1:17" ht="12.7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 t="e">
        <f t="shared" si="17"/>
        <v>#DIV/0!</v>
      </c>
      <c r="M105" s="7" t="e">
        <f t="shared" si="18"/>
        <v>#DIV/0!</v>
      </c>
      <c r="N105" s="7"/>
      <c r="O105" s="7" t="e">
        <f t="shared" si="19"/>
        <v>#DIV/0!</v>
      </c>
      <c r="P105" s="8" t="e">
        <f t="shared" si="20"/>
        <v>#DIV/0!</v>
      </c>
      <c r="Q105" s="9" t="e">
        <f t="shared" si="21"/>
        <v>#DIV/0!</v>
      </c>
    </row>
    <row r="106" spans="1:17" ht="12.75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 t="e">
        <f t="shared" si="17"/>
        <v>#DIV/0!</v>
      </c>
      <c r="M106" s="7" t="e">
        <f t="shared" si="18"/>
        <v>#DIV/0!</v>
      </c>
      <c r="N106" s="7"/>
      <c r="O106" s="7" t="e">
        <f t="shared" si="19"/>
        <v>#DIV/0!</v>
      </c>
      <c r="P106" s="8" t="e">
        <f t="shared" si="20"/>
        <v>#DIV/0!</v>
      </c>
      <c r="Q106" s="9" t="e">
        <f t="shared" si="21"/>
        <v>#DIV/0!</v>
      </c>
    </row>
    <row r="107" spans="1:17" ht="12.7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 t="e">
        <f t="shared" si="17"/>
        <v>#DIV/0!</v>
      </c>
      <c r="M107" s="7" t="e">
        <f t="shared" si="18"/>
        <v>#DIV/0!</v>
      </c>
      <c r="N107" s="7"/>
      <c r="O107" s="7" t="e">
        <f t="shared" si="19"/>
        <v>#DIV/0!</v>
      </c>
      <c r="P107" s="8" t="e">
        <f t="shared" si="20"/>
        <v>#DIV/0!</v>
      </c>
      <c r="Q107" s="9" t="e">
        <f t="shared" si="21"/>
        <v>#DIV/0!</v>
      </c>
    </row>
    <row r="108" spans="1:17" ht="12.75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 t="e">
        <f t="shared" si="17"/>
        <v>#DIV/0!</v>
      </c>
      <c r="M108" s="7" t="e">
        <f t="shared" si="18"/>
        <v>#DIV/0!</v>
      </c>
      <c r="N108" s="7"/>
      <c r="O108" s="7" t="e">
        <f t="shared" si="19"/>
        <v>#DIV/0!</v>
      </c>
      <c r="P108" s="8" t="e">
        <f t="shared" si="20"/>
        <v>#DIV/0!</v>
      </c>
      <c r="Q108" s="9" t="e">
        <f t="shared" si="21"/>
        <v>#DIV/0!</v>
      </c>
    </row>
    <row r="109" spans="1:17" ht="12.7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 t="e">
        <f t="shared" si="17"/>
        <v>#DIV/0!</v>
      </c>
      <c r="M109" s="7" t="e">
        <f t="shared" si="18"/>
        <v>#DIV/0!</v>
      </c>
      <c r="N109" s="7"/>
      <c r="O109" s="7" t="e">
        <f t="shared" si="19"/>
        <v>#DIV/0!</v>
      </c>
      <c r="P109" s="8" t="e">
        <f t="shared" si="20"/>
        <v>#DIV/0!</v>
      </c>
      <c r="Q109" s="9" t="e">
        <f t="shared" si="21"/>
        <v>#DIV/0!</v>
      </c>
    </row>
    <row r="110" spans="1:17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e">
        <f t="shared" si="17"/>
        <v>#DIV/0!</v>
      </c>
      <c r="M110" s="17" t="e">
        <f t="shared" si="18"/>
        <v>#DIV/0!</v>
      </c>
      <c r="N110" s="7"/>
      <c r="O110" s="7" t="e">
        <f t="shared" si="19"/>
        <v>#DIV/0!</v>
      </c>
      <c r="P110" s="18" t="e">
        <f t="shared" si="20"/>
        <v>#DIV/0!</v>
      </c>
      <c r="Q110" s="19" t="e">
        <f t="shared" si="21"/>
        <v>#DIV/0!</v>
      </c>
    </row>
    <row r="111" spans="1:17" ht="12.75">
      <c r="A111" s="2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e">
        <f t="shared" si="17"/>
        <v>#DIV/0!</v>
      </c>
      <c r="M111" s="17" t="e">
        <f t="shared" si="18"/>
        <v>#DIV/0!</v>
      </c>
      <c r="N111" s="7"/>
      <c r="O111" s="7" t="e">
        <f t="shared" si="19"/>
        <v>#DIV/0!</v>
      </c>
      <c r="P111" s="18" t="e">
        <f t="shared" si="20"/>
        <v>#DIV/0!</v>
      </c>
      <c r="Q111" s="19" t="e">
        <f t="shared" si="21"/>
        <v>#DIV/0!</v>
      </c>
    </row>
    <row r="112" spans="1:17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e">
        <f t="shared" si="17"/>
        <v>#DIV/0!</v>
      </c>
      <c r="M112" s="17" t="e">
        <f t="shared" si="18"/>
        <v>#DIV/0!</v>
      </c>
      <c r="N112" s="17"/>
      <c r="O112" s="17" t="e">
        <f t="shared" si="19"/>
        <v>#DIV/0!</v>
      </c>
      <c r="P112" s="18" t="e">
        <f t="shared" si="20"/>
        <v>#DIV/0!</v>
      </c>
      <c r="Q112" s="19" t="e">
        <f t="shared" si="21"/>
        <v>#DIV/0!</v>
      </c>
    </row>
    <row r="113" spans="1:17" ht="12.75">
      <c r="A113" s="4"/>
      <c r="B113" s="6"/>
      <c r="C113" s="28"/>
      <c r="D113" s="6"/>
      <c r="E113" s="28"/>
      <c r="F113" s="6"/>
      <c r="G113" s="6"/>
      <c r="H113" s="6"/>
      <c r="I113" s="6"/>
      <c r="J113" s="6"/>
      <c r="K113" s="6"/>
      <c r="L113" s="17" t="e">
        <f t="shared" si="17"/>
        <v>#DIV/0!</v>
      </c>
      <c r="M113" s="17" t="e">
        <f t="shared" si="18"/>
        <v>#DIV/0!</v>
      </c>
      <c r="N113" s="6"/>
      <c r="O113" s="17" t="e">
        <f t="shared" si="19"/>
        <v>#DIV/0!</v>
      </c>
      <c r="P113" s="18" t="e">
        <f t="shared" si="20"/>
        <v>#DIV/0!</v>
      </c>
      <c r="Q113" s="19" t="e">
        <f t="shared" si="21"/>
        <v>#DIV/0!</v>
      </c>
    </row>
    <row r="114" spans="1:17" ht="12.75">
      <c r="A114" s="4"/>
      <c r="B114" s="6"/>
      <c r="C114" s="28"/>
      <c r="D114" s="6"/>
      <c r="E114" s="28"/>
      <c r="F114" s="6"/>
      <c r="G114" s="6"/>
      <c r="H114" s="6"/>
      <c r="I114" s="6"/>
      <c r="J114" s="6"/>
      <c r="K114" s="6"/>
      <c r="L114" s="17" t="e">
        <f t="shared" si="17"/>
        <v>#DIV/0!</v>
      </c>
      <c r="M114" s="17" t="e">
        <f t="shared" si="18"/>
        <v>#DIV/0!</v>
      </c>
      <c r="N114" s="6"/>
      <c r="O114" s="17" t="e">
        <f t="shared" si="19"/>
        <v>#DIV/0!</v>
      </c>
      <c r="P114" s="18" t="e">
        <f t="shared" si="20"/>
        <v>#DIV/0!</v>
      </c>
      <c r="Q114" s="19" t="e">
        <f t="shared" si="21"/>
        <v>#DIV/0!</v>
      </c>
    </row>
    <row r="115" spans="1:17" ht="13.5" thickBot="1">
      <c r="A115" s="5"/>
      <c r="B115" s="10"/>
      <c r="C115" s="32"/>
      <c r="D115" s="10"/>
      <c r="E115" s="32"/>
      <c r="F115" s="10"/>
      <c r="G115" s="10"/>
      <c r="H115" s="10"/>
      <c r="I115" s="10"/>
      <c r="J115" s="10"/>
      <c r="K115" s="10"/>
      <c r="L115" s="13" t="e">
        <f t="shared" si="17"/>
        <v>#DIV/0!</v>
      </c>
      <c r="M115" s="13" t="e">
        <f t="shared" si="18"/>
        <v>#DIV/0!</v>
      </c>
      <c r="N115" s="10"/>
      <c r="O115" s="13" t="e">
        <f t="shared" si="19"/>
        <v>#DIV/0!</v>
      </c>
      <c r="P115" s="11" t="e">
        <f t="shared" si="20"/>
        <v>#DIV/0!</v>
      </c>
      <c r="Q115" s="12" t="e">
        <f t="shared" si="21"/>
        <v>#DIV/0!</v>
      </c>
    </row>
    <row r="116" ht="13.5" thickTop="1"/>
  </sheetData>
  <sheetProtection/>
  <mergeCells count="6">
    <mergeCell ref="A1:K1"/>
    <mergeCell ref="A62:K62"/>
    <mergeCell ref="A80:K80"/>
    <mergeCell ref="A98:K98"/>
    <mergeCell ref="A37:K37"/>
    <mergeCell ref="A19:K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34">
      <selection activeCell="Q48" sqref="Q48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27">
        <v>32</v>
      </c>
      <c r="C2" s="28">
        <v>31</v>
      </c>
      <c r="D2" s="28">
        <v>28</v>
      </c>
      <c r="E2" s="28">
        <v>35</v>
      </c>
      <c r="F2" s="28">
        <v>33</v>
      </c>
      <c r="G2" s="28">
        <v>31</v>
      </c>
      <c r="H2" s="28">
        <v>29</v>
      </c>
      <c r="I2" s="28">
        <v>29</v>
      </c>
      <c r="J2" s="28">
        <v>35</v>
      </c>
      <c r="K2" s="28">
        <v>32</v>
      </c>
      <c r="L2" s="6"/>
      <c r="M2" s="6"/>
      <c r="N2" s="6"/>
      <c r="O2" s="7">
        <f aca="true" t="shared" si="0" ref="O2:O18">AVERAGE(B2:L2)</f>
        <v>31.5</v>
      </c>
      <c r="P2" s="8">
        <f aca="true" t="shared" si="1" ref="P2:P18">36-O2</f>
        <v>4.5</v>
      </c>
      <c r="Q2" s="9">
        <f aca="true" t="shared" si="2" ref="Q2:Q18">P2*4</f>
        <v>18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33</v>
      </c>
      <c r="C4" s="28">
        <v>30</v>
      </c>
      <c r="D4" s="6">
        <v>33</v>
      </c>
      <c r="E4" s="28">
        <v>35</v>
      </c>
      <c r="F4" s="6">
        <v>30</v>
      </c>
      <c r="G4" s="28">
        <v>33</v>
      </c>
      <c r="H4" s="6">
        <v>31</v>
      </c>
      <c r="I4" s="28">
        <v>34</v>
      </c>
      <c r="J4" s="6">
        <v>34</v>
      </c>
      <c r="K4" s="27">
        <v>28</v>
      </c>
      <c r="L4" s="6"/>
      <c r="M4" s="6"/>
      <c r="N4" s="6"/>
      <c r="O4" s="7">
        <f t="shared" si="0"/>
        <v>32.1</v>
      </c>
      <c r="P4" s="8">
        <f t="shared" si="1"/>
        <v>3.8999999999999986</v>
      </c>
      <c r="Q4" s="9">
        <f t="shared" si="2"/>
        <v>15.599999999999994</v>
      </c>
    </row>
    <row r="5" spans="1:17" ht="12.75">
      <c r="A5" s="1" t="s">
        <v>1</v>
      </c>
      <c r="B5" s="28">
        <v>32</v>
      </c>
      <c r="C5" s="28">
        <v>40</v>
      </c>
      <c r="D5" s="28">
        <v>34</v>
      </c>
      <c r="E5" s="28">
        <v>32</v>
      </c>
      <c r="F5" s="27">
        <v>30</v>
      </c>
      <c r="G5" s="28">
        <v>31</v>
      </c>
      <c r="H5" s="6">
        <v>34</v>
      </c>
      <c r="I5" s="28">
        <v>31</v>
      </c>
      <c r="J5" s="6">
        <v>37</v>
      </c>
      <c r="K5" s="28">
        <v>30</v>
      </c>
      <c r="L5" s="6"/>
      <c r="M5" s="6"/>
      <c r="N5" s="6"/>
      <c r="O5" s="7">
        <f t="shared" si="0"/>
        <v>33.1</v>
      </c>
      <c r="P5" s="8">
        <f t="shared" si="1"/>
        <v>2.8999999999999986</v>
      </c>
      <c r="Q5" s="9">
        <f t="shared" si="2"/>
        <v>11.599999999999994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36</v>
      </c>
      <c r="C7" s="6">
        <v>30</v>
      </c>
      <c r="D7" s="28">
        <v>34</v>
      </c>
      <c r="E7" s="6">
        <v>34</v>
      </c>
      <c r="F7" s="28">
        <v>34</v>
      </c>
      <c r="G7" s="6">
        <v>33</v>
      </c>
      <c r="H7" s="28">
        <v>32</v>
      </c>
      <c r="I7" s="6">
        <v>37</v>
      </c>
      <c r="J7" s="27">
        <v>37</v>
      </c>
      <c r="K7" s="6">
        <v>27</v>
      </c>
      <c r="L7" s="6"/>
      <c r="M7" s="6"/>
      <c r="N7" s="6"/>
      <c r="O7" s="7">
        <f t="shared" si="0"/>
        <v>33.4</v>
      </c>
      <c r="P7" s="8">
        <f t="shared" si="1"/>
        <v>2.6000000000000014</v>
      </c>
      <c r="Q7" s="9">
        <f t="shared" si="2"/>
        <v>10.400000000000006</v>
      </c>
    </row>
    <row r="8" spans="1:17" ht="12.75">
      <c r="A8" s="1" t="s">
        <v>5</v>
      </c>
      <c r="B8" s="28">
        <v>35</v>
      </c>
      <c r="C8" s="6">
        <v>35</v>
      </c>
      <c r="D8" s="28">
        <v>34</v>
      </c>
      <c r="E8" s="28">
        <v>31</v>
      </c>
      <c r="F8" s="28">
        <v>36</v>
      </c>
      <c r="G8" s="27">
        <v>32</v>
      </c>
      <c r="H8" s="33">
        <v>33</v>
      </c>
      <c r="I8" s="6">
        <v>30</v>
      </c>
      <c r="J8" s="28">
        <v>32</v>
      </c>
      <c r="K8" s="6">
        <v>36</v>
      </c>
      <c r="L8" s="6"/>
      <c r="M8" s="28"/>
      <c r="N8" s="28"/>
      <c r="O8" s="7">
        <f t="shared" si="0"/>
        <v>33.4</v>
      </c>
      <c r="P8" s="8">
        <f t="shared" si="1"/>
        <v>2.6000000000000014</v>
      </c>
      <c r="Q8" s="9">
        <f t="shared" si="2"/>
        <v>10.400000000000006</v>
      </c>
    </row>
    <row r="9" spans="1:17" ht="12.75">
      <c r="A9" s="1" t="s">
        <v>8</v>
      </c>
      <c r="B9" s="6">
        <v>33</v>
      </c>
      <c r="C9" s="27">
        <v>41</v>
      </c>
      <c r="D9" s="6">
        <v>31</v>
      </c>
      <c r="E9" s="28">
        <v>35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8">
        <v>33</v>
      </c>
      <c r="L9" s="6"/>
      <c r="M9" s="6"/>
      <c r="N9" s="6"/>
      <c r="O9" s="7">
        <f t="shared" si="0"/>
        <v>35.5</v>
      </c>
      <c r="P9" s="8">
        <f t="shared" si="1"/>
        <v>0.5</v>
      </c>
      <c r="Q9" s="9">
        <f t="shared" si="2"/>
        <v>2</v>
      </c>
    </row>
    <row r="10" spans="1:17" ht="12.75">
      <c r="A10" s="1" t="s">
        <v>2</v>
      </c>
      <c r="B10" s="6">
        <v>30</v>
      </c>
      <c r="C10" s="28">
        <v>33</v>
      </c>
      <c r="D10" s="6">
        <v>34</v>
      </c>
      <c r="E10" s="27">
        <v>33</v>
      </c>
      <c r="F10" s="6">
        <v>35</v>
      </c>
      <c r="G10" s="28">
        <v>30</v>
      </c>
      <c r="H10" s="6">
        <v>35</v>
      </c>
      <c r="I10" s="28">
        <v>35</v>
      </c>
      <c r="J10" s="6">
        <v>30</v>
      </c>
      <c r="K10" s="28">
        <v>35</v>
      </c>
      <c r="L10" s="6"/>
      <c r="M10" s="6"/>
      <c r="N10" s="6"/>
      <c r="O10" s="7">
        <f t="shared" si="0"/>
        <v>33</v>
      </c>
      <c r="P10" s="8">
        <f t="shared" si="1"/>
        <v>3</v>
      </c>
      <c r="Q10" s="9">
        <f t="shared" si="2"/>
        <v>12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8">
        <v>37</v>
      </c>
      <c r="C12" s="6">
        <v>38</v>
      </c>
      <c r="D12" s="28">
        <v>45</v>
      </c>
      <c r="E12" s="6">
        <v>38</v>
      </c>
      <c r="F12" s="27">
        <v>38</v>
      </c>
      <c r="G12" s="6">
        <v>34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38.6</v>
      </c>
      <c r="P12" s="8">
        <f t="shared" si="1"/>
        <v>-2.6000000000000014</v>
      </c>
      <c r="Q12" s="9">
        <f t="shared" si="2"/>
        <v>-10.400000000000006</v>
      </c>
    </row>
    <row r="13" spans="1:17" ht="12.75">
      <c r="A13" s="15" t="s">
        <v>24</v>
      </c>
      <c r="B13" s="30">
        <v>36</v>
      </c>
      <c r="C13" s="29">
        <v>39</v>
      </c>
      <c r="D13" s="30">
        <v>42</v>
      </c>
      <c r="E13" s="30">
        <v>38</v>
      </c>
      <c r="F13" s="30">
        <v>31</v>
      </c>
      <c r="G13" s="30">
        <v>37</v>
      </c>
      <c r="H13" s="30">
        <v>36</v>
      </c>
      <c r="I13" s="30">
        <v>40</v>
      </c>
      <c r="J13" s="16">
        <v>45</v>
      </c>
      <c r="K13" s="29">
        <v>41</v>
      </c>
      <c r="L13" s="16"/>
      <c r="M13" s="16"/>
      <c r="N13" s="16"/>
      <c r="O13" s="17">
        <f t="shared" si="0"/>
        <v>38.5</v>
      </c>
      <c r="P13" s="18">
        <f t="shared" si="1"/>
        <v>-2.5</v>
      </c>
      <c r="Q13" s="19">
        <f t="shared" si="2"/>
        <v>-10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42</v>
      </c>
      <c r="B15" s="16">
        <v>51</v>
      </c>
      <c r="C15" s="30">
        <v>45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48</v>
      </c>
      <c r="P15" s="18">
        <f t="shared" si="1"/>
        <v>-12</v>
      </c>
      <c r="Q15" s="19">
        <f t="shared" si="2"/>
        <v>-48</v>
      </c>
    </row>
    <row r="16" spans="1:17" ht="12.75">
      <c r="A16" s="4" t="s">
        <v>43</v>
      </c>
      <c r="B16" s="6">
        <v>40</v>
      </c>
      <c r="C16" s="27">
        <v>43</v>
      </c>
      <c r="D16" s="6">
        <v>45</v>
      </c>
      <c r="E16" s="28">
        <v>44</v>
      </c>
      <c r="F16" s="6">
        <v>42</v>
      </c>
      <c r="G16" s="28">
        <v>45</v>
      </c>
      <c r="H16" s="6">
        <v>35</v>
      </c>
      <c r="I16" s="28">
        <v>46</v>
      </c>
      <c r="J16" s="6">
        <v>42</v>
      </c>
      <c r="K16" s="28">
        <v>42</v>
      </c>
      <c r="L16" s="6"/>
      <c r="M16" s="6"/>
      <c r="N16" s="6"/>
      <c r="O16" s="17">
        <f t="shared" si="0"/>
        <v>42.4</v>
      </c>
      <c r="P16" s="18">
        <f t="shared" si="1"/>
        <v>-6.399999999999999</v>
      </c>
      <c r="Q16" s="19">
        <f t="shared" si="2"/>
        <v>-25.599999999999994</v>
      </c>
    </row>
    <row r="17" spans="1:17" ht="12.75">
      <c r="A17" s="4" t="s">
        <v>44</v>
      </c>
      <c r="B17" s="6">
        <v>33</v>
      </c>
      <c r="C17" s="27">
        <v>35</v>
      </c>
      <c r="D17" s="6">
        <v>47</v>
      </c>
      <c r="E17" s="28">
        <v>42</v>
      </c>
      <c r="F17" s="6">
        <v>46</v>
      </c>
      <c r="G17" s="28">
        <v>38</v>
      </c>
      <c r="H17" s="6">
        <v>45</v>
      </c>
      <c r="I17" s="28">
        <v>39</v>
      </c>
      <c r="J17" s="6">
        <v>40</v>
      </c>
      <c r="K17" s="28">
        <v>38</v>
      </c>
      <c r="L17" s="6"/>
      <c r="M17" s="6"/>
      <c r="N17" s="6"/>
      <c r="O17" s="17">
        <f t="shared" si="0"/>
        <v>40.3</v>
      </c>
      <c r="P17" s="18">
        <f t="shared" si="1"/>
        <v>-4.299999999999997</v>
      </c>
      <c r="Q17" s="19">
        <f t="shared" si="2"/>
        <v>-17.19999999999999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37">
        <v>32</v>
      </c>
      <c r="C20" s="28">
        <v>27</v>
      </c>
      <c r="D20" s="27">
        <v>28</v>
      </c>
      <c r="E20" s="28">
        <v>29</v>
      </c>
      <c r="F20" s="6">
        <v>26</v>
      </c>
      <c r="G20" s="28">
        <v>26</v>
      </c>
      <c r="H20" s="6">
        <v>27</v>
      </c>
      <c r="I20" s="28">
        <v>26</v>
      </c>
      <c r="J20" s="28">
        <v>27</v>
      </c>
      <c r="K20" s="28">
        <v>28</v>
      </c>
      <c r="L20" s="26"/>
      <c r="M20" s="26"/>
      <c r="N20" s="26"/>
      <c r="O20" s="7">
        <f>AVERAGE(B20:K20)</f>
        <v>27.6</v>
      </c>
      <c r="P20" s="8">
        <f aca="true" t="shared" si="3" ref="P20:P36">36-O20</f>
        <v>8.399999999999999</v>
      </c>
      <c r="Q20" s="9">
        <f aca="true" t="shared" si="4" ref="Q20:Q36">P20*4</f>
        <v>33.599999999999994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30</v>
      </c>
      <c r="C22" s="28">
        <v>30</v>
      </c>
      <c r="D22" s="6">
        <v>30</v>
      </c>
      <c r="E22" s="27">
        <v>32</v>
      </c>
      <c r="F22" s="6">
        <v>36</v>
      </c>
      <c r="G22" s="28">
        <v>29</v>
      </c>
      <c r="H22" s="6">
        <v>31</v>
      </c>
      <c r="I22" s="28">
        <v>29</v>
      </c>
      <c r="J22" s="6">
        <v>33</v>
      </c>
      <c r="K22" s="28">
        <v>31</v>
      </c>
      <c r="L22" s="26"/>
      <c r="M22" s="26"/>
      <c r="N22" s="26"/>
      <c r="O22" s="7">
        <f>AVERAGE(B22:K22)</f>
        <v>31.1</v>
      </c>
      <c r="P22" s="8">
        <f t="shared" si="3"/>
        <v>4.899999999999999</v>
      </c>
      <c r="Q22" s="9">
        <f t="shared" si="4"/>
        <v>19.599999999999994</v>
      </c>
    </row>
    <row r="23" spans="1:17" ht="12.75">
      <c r="A23" s="1" t="s">
        <v>1</v>
      </c>
      <c r="B23" s="28">
        <v>30</v>
      </c>
      <c r="C23" s="28">
        <v>34</v>
      </c>
      <c r="D23" s="28">
        <v>31</v>
      </c>
      <c r="E23" s="28">
        <v>29</v>
      </c>
      <c r="F23" s="27">
        <v>30</v>
      </c>
      <c r="G23" s="28">
        <v>29</v>
      </c>
      <c r="H23" s="28">
        <v>32</v>
      </c>
      <c r="I23" s="28">
        <v>29</v>
      </c>
      <c r="J23" s="6">
        <v>29</v>
      </c>
      <c r="K23" s="28">
        <v>30</v>
      </c>
      <c r="L23" s="26"/>
      <c r="M23" s="26"/>
      <c r="N23" s="26"/>
      <c r="O23" s="7">
        <f>AVERAGE(B23:K23)</f>
        <v>30.3</v>
      </c>
      <c r="P23" s="8">
        <f t="shared" si="3"/>
        <v>5.699999999999999</v>
      </c>
      <c r="Q23" s="9">
        <f t="shared" si="4"/>
        <v>22.799999999999997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37</v>
      </c>
      <c r="C25" s="27">
        <v>32</v>
      </c>
      <c r="D25" s="6">
        <v>34</v>
      </c>
      <c r="E25" s="28">
        <v>34</v>
      </c>
      <c r="F25" s="6">
        <v>27</v>
      </c>
      <c r="G25" s="28">
        <v>26</v>
      </c>
      <c r="H25" s="28">
        <v>31</v>
      </c>
      <c r="I25" s="28">
        <v>27</v>
      </c>
      <c r="J25" s="6">
        <v>30</v>
      </c>
      <c r="K25" s="28">
        <v>31</v>
      </c>
      <c r="L25" s="26"/>
      <c r="M25" s="26"/>
      <c r="N25" s="26"/>
      <c r="O25" s="7">
        <f>AVERAGE(B25:K25)</f>
        <v>30.9</v>
      </c>
      <c r="P25" s="8">
        <f t="shared" si="3"/>
        <v>5.100000000000001</v>
      </c>
      <c r="Q25" s="9">
        <f t="shared" si="4"/>
        <v>20.400000000000006</v>
      </c>
    </row>
    <row r="26" spans="1:17" ht="12.75">
      <c r="A26" s="1" t="s">
        <v>5</v>
      </c>
      <c r="B26" s="27">
        <v>36</v>
      </c>
      <c r="C26" s="28">
        <v>32</v>
      </c>
      <c r="D26" s="6">
        <v>33</v>
      </c>
      <c r="E26" s="28">
        <v>30</v>
      </c>
      <c r="F26" s="6">
        <v>30</v>
      </c>
      <c r="G26" s="28">
        <v>32</v>
      </c>
      <c r="H26" s="6">
        <v>29</v>
      </c>
      <c r="I26" s="28">
        <v>30</v>
      </c>
      <c r="J26" s="28">
        <v>33</v>
      </c>
      <c r="K26" s="28">
        <v>29</v>
      </c>
      <c r="L26" s="6"/>
      <c r="M26" s="6"/>
      <c r="N26" s="6"/>
      <c r="O26" s="7">
        <f aca="true" t="shared" si="5" ref="O26:O36">AVERAGE(B26:L26)</f>
        <v>31.4</v>
      </c>
      <c r="P26" s="8">
        <f t="shared" si="3"/>
        <v>4.600000000000001</v>
      </c>
      <c r="Q26" s="9">
        <f t="shared" si="4"/>
        <v>18.400000000000006</v>
      </c>
    </row>
    <row r="27" spans="1:17" ht="12.75">
      <c r="A27" s="1" t="s">
        <v>8</v>
      </c>
      <c r="B27" s="6">
        <v>31</v>
      </c>
      <c r="C27" s="28">
        <v>27</v>
      </c>
      <c r="D27" s="6">
        <v>35</v>
      </c>
      <c r="E27" s="28">
        <v>34</v>
      </c>
      <c r="F27" s="6">
        <v>32</v>
      </c>
      <c r="G27" s="28">
        <v>32</v>
      </c>
      <c r="H27" s="6">
        <v>30</v>
      </c>
      <c r="I27" s="27">
        <v>35</v>
      </c>
      <c r="J27" s="6">
        <v>35</v>
      </c>
      <c r="K27" s="28">
        <v>33</v>
      </c>
      <c r="L27" s="6"/>
      <c r="M27" s="6"/>
      <c r="N27" s="6"/>
      <c r="O27" s="7">
        <f t="shared" si="5"/>
        <v>32.4</v>
      </c>
      <c r="P27" s="8">
        <f t="shared" si="3"/>
        <v>3.6000000000000014</v>
      </c>
      <c r="Q27" s="9">
        <f t="shared" si="4"/>
        <v>14.400000000000006</v>
      </c>
    </row>
    <row r="28" spans="1:17" ht="12.75">
      <c r="A28" s="1" t="s">
        <v>2</v>
      </c>
      <c r="B28" s="6">
        <v>29</v>
      </c>
      <c r="C28" s="28">
        <v>30</v>
      </c>
      <c r="D28" s="28">
        <v>31</v>
      </c>
      <c r="E28" s="27">
        <v>32</v>
      </c>
      <c r="F28" s="6">
        <v>31</v>
      </c>
      <c r="G28" s="28">
        <v>31</v>
      </c>
      <c r="H28" s="6">
        <v>32</v>
      </c>
      <c r="I28" s="28">
        <v>32</v>
      </c>
      <c r="J28" s="6">
        <v>31</v>
      </c>
      <c r="K28" s="28">
        <v>31</v>
      </c>
      <c r="L28" s="6"/>
      <c r="M28" s="6"/>
      <c r="N28" s="6"/>
      <c r="O28" s="7">
        <f t="shared" si="5"/>
        <v>31</v>
      </c>
      <c r="P28" s="8">
        <f t="shared" si="3"/>
        <v>5</v>
      </c>
      <c r="Q28" s="9">
        <f t="shared" si="4"/>
        <v>20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8">
        <v>29</v>
      </c>
      <c r="F30" s="6">
        <v>43</v>
      </c>
      <c r="G30" s="27">
        <v>40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35.9</v>
      </c>
      <c r="P30" s="8">
        <f t="shared" si="3"/>
        <v>0.10000000000000142</v>
      </c>
      <c r="Q30" s="9">
        <f t="shared" si="4"/>
        <v>0.4000000000000057</v>
      </c>
    </row>
    <row r="31" spans="1:17" ht="12.75">
      <c r="A31" s="15" t="s">
        <v>24</v>
      </c>
      <c r="B31" s="16">
        <v>43</v>
      </c>
      <c r="C31" s="30">
        <v>36</v>
      </c>
      <c r="D31" s="16">
        <v>38</v>
      </c>
      <c r="E31" s="30">
        <v>35</v>
      </c>
      <c r="F31" s="16">
        <v>36</v>
      </c>
      <c r="G31" s="30">
        <v>35</v>
      </c>
      <c r="H31" s="30">
        <v>37</v>
      </c>
      <c r="I31" s="30">
        <v>32</v>
      </c>
      <c r="J31" s="29">
        <v>27</v>
      </c>
      <c r="K31" s="30">
        <v>32</v>
      </c>
      <c r="L31" s="6"/>
      <c r="M31" s="6"/>
      <c r="N31" s="6"/>
      <c r="O31" s="17">
        <f t="shared" si="5"/>
        <v>35.1</v>
      </c>
      <c r="P31" s="18">
        <f t="shared" si="3"/>
        <v>0.8999999999999986</v>
      </c>
      <c r="Q31" s="19">
        <f t="shared" si="4"/>
        <v>3.5999999999999943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42</v>
      </c>
      <c r="B33" s="16">
        <v>38</v>
      </c>
      <c r="C33" s="30">
        <v>34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</v>
      </c>
      <c r="P33" s="18">
        <f t="shared" si="3"/>
        <v>0</v>
      </c>
      <c r="Q33" s="19">
        <f t="shared" si="4"/>
        <v>0</v>
      </c>
    </row>
    <row r="34" spans="1:17" ht="12.75">
      <c r="A34" s="4" t="s">
        <v>43</v>
      </c>
      <c r="B34" s="6">
        <v>33</v>
      </c>
      <c r="C34" s="33">
        <v>34</v>
      </c>
      <c r="D34" s="6">
        <v>38</v>
      </c>
      <c r="E34" s="28">
        <v>41</v>
      </c>
      <c r="F34" s="6">
        <v>36</v>
      </c>
      <c r="G34" s="28">
        <v>35</v>
      </c>
      <c r="H34" s="6">
        <v>36</v>
      </c>
      <c r="I34" s="28">
        <v>39</v>
      </c>
      <c r="J34" s="27">
        <v>32</v>
      </c>
      <c r="K34" s="28">
        <v>47</v>
      </c>
      <c r="L34" s="6"/>
      <c r="M34" s="6"/>
      <c r="N34" s="6"/>
      <c r="O34" s="17">
        <f t="shared" si="5"/>
        <v>37.1</v>
      </c>
      <c r="P34" s="18">
        <f t="shared" si="3"/>
        <v>-1.1000000000000014</v>
      </c>
      <c r="Q34" s="19">
        <f t="shared" si="4"/>
        <v>-4.400000000000006</v>
      </c>
    </row>
    <row r="35" spans="1:17" ht="12.75">
      <c r="A35" s="4" t="s">
        <v>44</v>
      </c>
      <c r="B35" s="6">
        <v>30</v>
      </c>
      <c r="C35" s="28">
        <v>34</v>
      </c>
      <c r="D35" s="6">
        <v>30</v>
      </c>
      <c r="E35" s="28">
        <v>31</v>
      </c>
      <c r="F35" s="27">
        <v>30</v>
      </c>
      <c r="G35" s="28">
        <v>36</v>
      </c>
      <c r="H35" s="6">
        <v>36</v>
      </c>
      <c r="I35" s="28">
        <v>36</v>
      </c>
      <c r="J35" s="6">
        <v>33</v>
      </c>
      <c r="K35" s="28">
        <v>37</v>
      </c>
      <c r="L35" s="6"/>
      <c r="M35" s="6"/>
      <c r="N35" s="6"/>
      <c r="O35" s="17">
        <f t="shared" si="5"/>
        <v>33.3</v>
      </c>
      <c r="P35" s="18">
        <f t="shared" si="3"/>
        <v>2.700000000000003</v>
      </c>
      <c r="Q35" s="19">
        <f t="shared" si="4"/>
        <v>10.800000000000011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60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27.6</v>
      </c>
      <c r="M38" s="7">
        <f aca="true" t="shared" si="7" ref="M38:M54">(O2)</f>
        <v>31.5</v>
      </c>
      <c r="N38" s="7"/>
      <c r="O38" s="7">
        <f aca="true" t="shared" si="8" ref="O38:O54">AVERAGE(L38:M38)</f>
        <v>29.55</v>
      </c>
      <c r="P38" s="8">
        <f aca="true" t="shared" si="9" ref="P38:P54">36-O38</f>
        <v>6.449999999999999</v>
      </c>
      <c r="Q38" s="9">
        <f aca="true" t="shared" si="10" ref="Q38:Q54">P38*4</f>
        <v>25.799999999999997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31.1</v>
      </c>
      <c r="M40" s="7">
        <f t="shared" si="7"/>
        <v>32.1</v>
      </c>
      <c r="N40" s="7"/>
      <c r="O40" s="7">
        <f t="shared" si="8"/>
        <v>31.6</v>
      </c>
      <c r="P40" s="8">
        <f t="shared" si="9"/>
        <v>4.399999999999999</v>
      </c>
      <c r="Q40" s="9">
        <f t="shared" si="10"/>
        <v>17.599999999999994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30.3</v>
      </c>
      <c r="M41" s="7">
        <f t="shared" si="7"/>
        <v>33.1</v>
      </c>
      <c r="N41" s="7"/>
      <c r="O41" s="7">
        <f t="shared" si="8"/>
        <v>31.700000000000003</v>
      </c>
      <c r="P41" s="8">
        <f t="shared" si="9"/>
        <v>4.299999999999997</v>
      </c>
      <c r="Q41" s="9">
        <f t="shared" si="10"/>
        <v>17.19999999999999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30.9</v>
      </c>
      <c r="M43" s="7">
        <f t="shared" si="7"/>
        <v>33.4</v>
      </c>
      <c r="N43" s="7"/>
      <c r="O43" s="7">
        <f t="shared" si="8"/>
        <v>32.15</v>
      </c>
      <c r="P43" s="8">
        <f t="shared" si="9"/>
        <v>3.8500000000000014</v>
      </c>
      <c r="Q43" s="9">
        <f t="shared" si="10"/>
        <v>15.400000000000006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31.4</v>
      </c>
      <c r="M44" s="7">
        <f t="shared" si="7"/>
        <v>33.4</v>
      </c>
      <c r="N44" s="7"/>
      <c r="O44" s="7">
        <f t="shared" si="8"/>
        <v>32.4</v>
      </c>
      <c r="P44" s="8">
        <f t="shared" si="9"/>
        <v>3.6000000000000014</v>
      </c>
      <c r="Q44" s="9">
        <f t="shared" si="10"/>
        <v>14.400000000000006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32.4</v>
      </c>
      <c r="M45" s="7">
        <f t="shared" si="7"/>
        <v>35.5</v>
      </c>
      <c r="N45" s="7"/>
      <c r="O45" s="7">
        <f t="shared" si="8"/>
        <v>33.95</v>
      </c>
      <c r="P45" s="8">
        <f t="shared" si="9"/>
        <v>2.049999999999997</v>
      </c>
      <c r="Q45" s="9">
        <f t="shared" si="10"/>
        <v>8.199999999999989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31</v>
      </c>
      <c r="M46" s="7">
        <f t="shared" si="7"/>
        <v>33</v>
      </c>
      <c r="N46" s="7"/>
      <c r="O46" s="7">
        <f t="shared" si="8"/>
        <v>32</v>
      </c>
      <c r="P46" s="8">
        <f t="shared" si="9"/>
        <v>4</v>
      </c>
      <c r="Q46" s="9">
        <f t="shared" si="10"/>
        <v>16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35.9</v>
      </c>
      <c r="M48" s="7">
        <f t="shared" si="7"/>
        <v>38.6</v>
      </c>
      <c r="N48" s="7"/>
      <c r="O48" s="7">
        <f t="shared" si="8"/>
        <v>37.25</v>
      </c>
      <c r="P48" s="8">
        <f t="shared" si="9"/>
        <v>-1.25</v>
      </c>
      <c r="Q48" s="9">
        <f t="shared" si="10"/>
        <v>-5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35.1</v>
      </c>
      <c r="M49" s="17">
        <f t="shared" si="7"/>
        <v>38.5</v>
      </c>
      <c r="N49" s="7"/>
      <c r="O49" s="7">
        <f t="shared" si="8"/>
        <v>36.8</v>
      </c>
      <c r="P49" s="18">
        <f t="shared" si="9"/>
        <v>-0.7999999999999972</v>
      </c>
      <c r="Q49" s="19">
        <f t="shared" si="10"/>
        <v>-3.1999999999999886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</v>
      </c>
      <c r="M51" s="17">
        <f t="shared" si="7"/>
        <v>48</v>
      </c>
      <c r="N51" s="17"/>
      <c r="O51" s="17">
        <f t="shared" si="8"/>
        <v>42</v>
      </c>
      <c r="P51" s="18">
        <f t="shared" si="9"/>
        <v>-6</v>
      </c>
      <c r="Q51" s="19">
        <f t="shared" si="10"/>
        <v>-24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37.1</v>
      </c>
      <c r="M52" s="17">
        <f t="shared" si="7"/>
        <v>42.4</v>
      </c>
      <c r="N52" s="6"/>
      <c r="O52" s="17">
        <f t="shared" si="8"/>
        <v>39.75</v>
      </c>
      <c r="P52" s="18">
        <f t="shared" si="9"/>
        <v>-3.75</v>
      </c>
      <c r="Q52" s="19">
        <f t="shared" si="10"/>
        <v>-15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33.3</v>
      </c>
      <c r="M53" s="17">
        <f t="shared" si="7"/>
        <v>40.3</v>
      </c>
      <c r="N53" s="6"/>
      <c r="O53" s="17">
        <f t="shared" si="8"/>
        <v>36.8</v>
      </c>
      <c r="P53" s="18">
        <f t="shared" si="9"/>
        <v>-0.7999999999999972</v>
      </c>
      <c r="Q53" s="19">
        <f t="shared" si="10"/>
        <v>-3.1999999999999886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  <row r="58" spans="4:10" ht="12.75">
      <c r="D58" s="20"/>
      <c r="E58" s="35"/>
      <c r="F58" s="20"/>
      <c r="G58" s="35"/>
      <c r="H58" s="22"/>
      <c r="I58" s="35"/>
      <c r="J58" s="34"/>
    </row>
    <row r="59" spans="4:10" ht="12.75">
      <c r="D59" s="20"/>
      <c r="E59" s="35"/>
      <c r="F59" s="20"/>
      <c r="G59" s="35"/>
      <c r="H59" s="22"/>
      <c r="I59" s="35"/>
      <c r="J59" s="34"/>
    </row>
    <row r="60" ht="12.75">
      <c r="J60" s="34"/>
    </row>
    <row r="61" ht="13.5" thickBot="1"/>
    <row r="62" spans="1:17" ht="51.75" thickTop="1">
      <c r="A62" s="58" t="s">
        <v>15</v>
      </c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14"/>
      <c r="M62" s="14"/>
      <c r="N62" s="14"/>
      <c r="O62" s="2" t="s">
        <v>9</v>
      </c>
      <c r="P62" s="2" t="s">
        <v>11</v>
      </c>
      <c r="Q62" s="3" t="s">
        <v>12</v>
      </c>
    </row>
    <row r="63" spans="1:17" ht="12.75">
      <c r="A63" s="1" t="s">
        <v>47</v>
      </c>
      <c r="B63" s="28">
        <v>46</v>
      </c>
      <c r="C63" s="27">
        <v>39</v>
      </c>
      <c r="D63" s="28"/>
      <c r="E63" s="28"/>
      <c r="F63" s="28"/>
      <c r="G63" s="28"/>
      <c r="H63" s="28"/>
      <c r="I63" s="28"/>
      <c r="J63" s="28"/>
      <c r="K63" s="28"/>
      <c r="L63" s="6"/>
      <c r="M63" s="6"/>
      <c r="N63" s="6"/>
      <c r="O63" s="7">
        <f aca="true" t="shared" si="11" ref="O63:O79">AVERAGE(B63:L63)</f>
        <v>42.5</v>
      </c>
      <c r="P63" s="8">
        <f aca="true" t="shared" si="12" ref="P63:P79">36-O63</f>
        <v>-6.5</v>
      </c>
      <c r="Q63" s="9">
        <f aca="true" t="shared" si="13" ref="Q63:Q79">P63*4</f>
        <v>-26</v>
      </c>
    </row>
    <row r="64" spans="1:17" ht="12.75">
      <c r="A64" s="1" t="s">
        <v>48</v>
      </c>
      <c r="B64" s="28">
        <v>45</v>
      </c>
      <c r="C64" s="27">
        <v>42</v>
      </c>
      <c r="D64" s="28"/>
      <c r="E64" s="28"/>
      <c r="F64" s="28"/>
      <c r="G64" s="28"/>
      <c r="H64" s="28"/>
      <c r="I64" s="28"/>
      <c r="J64" s="28"/>
      <c r="K64" s="28"/>
      <c r="L64" s="6"/>
      <c r="M64" s="6"/>
      <c r="N64" s="6"/>
      <c r="O64" s="7">
        <f t="shared" si="11"/>
        <v>43.5</v>
      </c>
      <c r="P64" s="8">
        <f t="shared" si="12"/>
        <v>-7.5</v>
      </c>
      <c r="Q64" s="9">
        <f t="shared" si="13"/>
        <v>-30</v>
      </c>
    </row>
    <row r="65" spans="1:17" ht="12.75">
      <c r="A65" s="1" t="s">
        <v>50</v>
      </c>
      <c r="B65" s="28">
        <v>45</v>
      </c>
      <c r="C65" s="28">
        <v>47</v>
      </c>
      <c r="D65" s="28"/>
      <c r="E65" s="28"/>
      <c r="F65" s="28"/>
      <c r="G65" s="28"/>
      <c r="H65" s="28"/>
      <c r="I65" s="28"/>
      <c r="J65" s="28"/>
      <c r="K65" s="28"/>
      <c r="L65" s="6"/>
      <c r="M65" s="6"/>
      <c r="N65" s="6"/>
      <c r="O65" s="7">
        <f t="shared" si="11"/>
        <v>46</v>
      </c>
      <c r="P65" s="8">
        <f t="shared" si="12"/>
        <v>-10</v>
      </c>
      <c r="Q65" s="9">
        <f t="shared" si="13"/>
        <v>-40</v>
      </c>
    </row>
    <row r="66" spans="1:17" ht="12.75">
      <c r="A66" s="1" t="s">
        <v>51</v>
      </c>
      <c r="B66" s="28">
        <v>44</v>
      </c>
      <c r="C66" s="28">
        <v>49</v>
      </c>
      <c r="D66" s="28"/>
      <c r="E66" s="28"/>
      <c r="F66" s="28"/>
      <c r="G66" s="28"/>
      <c r="H66" s="28"/>
      <c r="I66" s="28"/>
      <c r="J66" s="28"/>
      <c r="K66" s="28"/>
      <c r="L66" s="6"/>
      <c r="M66" s="6"/>
      <c r="N66" s="6"/>
      <c r="O66" s="7">
        <f t="shared" si="11"/>
        <v>46.5</v>
      </c>
      <c r="P66" s="8">
        <f t="shared" si="12"/>
        <v>-10.5</v>
      </c>
      <c r="Q66" s="9">
        <f t="shared" si="13"/>
        <v>-42</v>
      </c>
    </row>
    <row r="67" spans="1:17" ht="12.75">
      <c r="A67" s="1" t="s">
        <v>55</v>
      </c>
      <c r="B67" s="28">
        <v>55</v>
      </c>
      <c r="C67" s="28">
        <v>49</v>
      </c>
      <c r="D67" s="27">
        <v>45</v>
      </c>
      <c r="E67" s="28"/>
      <c r="F67" s="28"/>
      <c r="G67" s="28"/>
      <c r="H67" s="28"/>
      <c r="I67" s="28"/>
      <c r="J67" s="28"/>
      <c r="K67" s="28"/>
      <c r="L67" s="6"/>
      <c r="M67" s="6"/>
      <c r="N67" s="6"/>
      <c r="O67" s="7">
        <f t="shared" si="11"/>
        <v>49.666666666666664</v>
      </c>
      <c r="P67" s="8">
        <f t="shared" si="12"/>
        <v>-13.666666666666664</v>
      </c>
      <c r="Q67" s="9">
        <f t="shared" si="13"/>
        <v>-54.66666666666666</v>
      </c>
    </row>
    <row r="68" spans="1:17" ht="12.75">
      <c r="A68" s="1" t="s">
        <v>58</v>
      </c>
      <c r="B68" s="28">
        <v>44</v>
      </c>
      <c r="C68" s="28"/>
      <c r="D68" s="28"/>
      <c r="E68" s="28"/>
      <c r="F68" s="28"/>
      <c r="G68" s="28"/>
      <c r="H68" s="28"/>
      <c r="I68" s="28"/>
      <c r="J68" s="28"/>
      <c r="K68" s="28"/>
      <c r="L68" s="6"/>
      <c r="M68" s="6"/>
      <c r="N68" s="6"/>
      <c r="O68" s="7">
        <f t="shared" si="11"/>
        <v>44</v>
      </c>
      <c r="P68" s="8">
        <f t="shared" si="12"/>
        <v>-8</v>
      </c>
      <c r="Q68" s="9">
        <f t="shared" si="13"/>
        <v>-32</v>
      </c>
    </row>
    <row r="69" spans="1:17" ht="12.7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6"/>
      <c r="M69" s="28"/>
      <c r="N69" s="28"/>
      <c r="O69" s="7" t="e">
        <f t="shared" si="11"/>
        <v>#DIV/0!</v>
      </c>
      <c r="P69" s="8" t="e">
        <f t="shared" si="12"/>
        <v>#DIV/0!</v>
      </c>
      <c r="Q69" s="9" t="e">
        <f t="shared" si="13"/>
        <v>#DIV/0!</v>
      </c>
    </row>
    <row r="70" spans="1:17" ht="12.7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6"/>
      <c r="M70" s="6"/>
      <c r="N70" s="6"/>
      <c r="O70" s="7" t="e">
        <f t="shared" si="11"/>
        <v>#DIV/0!</v>
      </c>
      <c r="P70" s="8" t="e">
        <f t="shared" si="12"/>
        <v>#DIV/0!</v>
      </c>
      <c r="Q70" s="9" t="e">
        <f t="shared" si="13"/>
        <v>#DIV/0!</v>
      </c>
    </row>
    <row r="71" spans="1:17" ht="12.7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6"/>
      <c r="M71" s="6"/>
      <c r="N71" s="6"/>
      <c r="O71" s="7" t="e">
        <f t="shared" si="11"/>
        <v>#DIV/0!</v>
      </c>
      <c r="P71" s="8" t="e">
        <f t="shared" si="12"/>
        <v>#DIV/0!</v>
      </c>
      <c r="Q71" s="9" t="e">
        <f t="shared" si="13"/>
        <v>#DIV/0!</v>
      </c>
    </row>
    <row r="72" spans="1:17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"/>
      <c r="M72" s="28"/>
      <c r="N72" s="6"/>
      <c r="O72" s="7" t="e">
        <f t="shared" si="11"/>
        <v>#DIV/0!</v>
      </c>
      <c r="P72" s="8" t="e">
        <f t="shared" si="12"/>
        <v>#DIV/0!</v>
      </c>
      <c r="Q72" s="9" t="e">
        <f t="shared" si="13"/>
        <v>#DIV/0!</v>
      </c>
    </row>
    <row r="73" spans="1:17" ht="12.75">
      <c r="A73" s="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6"/>
      <c r="M73" s="6"/>
      <c r="N73" s="6"/>
      <c r="O73" s="7" t="e">
        <f t="shared" si="11"/>
        <v>#DIV/0!</v>
      </c>
      <c r="P73" s="8" t="e">
        <f t="shared" si="12"/>
        <v>#DIV/0!</v>
      </c>
      <c r="Q73" s="9" t="e">
        <f t="shared" si="13"/>
        <v>#DIV/0!</v>
      </c>
    </row>
    <row r="74" spans="1:17" ht="12.75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6"/>
      <c r="M74" s="16"/>
      <c r="N74" s="16"/>
      <c r="O74" s="17" t="e">
        <f t="shared" si="11"/>
        <v>#DIV/0!</v>
      </c>
      <c r="P74" s="18" t="e">
        <f t="shared" si="12"/>
        <v>#DIV/0!</v>
      </c>
      <c r="Q74" s="19" t="e">
        <f t="shared" si="13"/>
        <v>#DIV/0!</v>
      </c>
    </row>
    <row r="75" spans="1:17" ht="12.75">
      <c r="A75" s="1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7" t="e">
        <f t="shared" si="11"/>
        <v>#DIV/0!</v>
      </c>
      <c r="P75" s="18" t="e">
        <f t="shared" si="12"/>
        <v>#DIV/0!</v>
      </c>
      <c r="Q75" s="19" t="e">
        <f t="shared" si="13"/>
        <v>#DIV/0!</v>
      </c>
    </row>
    <row r="76" spans="1:17" ht="12.75">
      <c r="A76" s="15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7" t="e">
        <f t="shared" si="11"/>
        <v>#DIV/0!</v>
      </c>
      <c r="P76" s="18" t="e">
        <f t="shared" si="12"/>
        <v>#DIV/0!</v>
      </c>
      <c r="Q76" s="19" t="e">
        <f t="shared" si="13"/>
        <v>#DIV/0!</v>
      </c>
    </row>
    <row r="77" spans="1:17" ht="12.75">
      <c r="A77" s="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"/>
      <c r="M77" s="6"/>
      <c r="N77" s="6"/>
      <c r="O77" s="17" t="e">
        <f t="shared" si="11"/>
        <v>#DIV/0!</v>
      </c>
      <c r="P77" s="18" t="e">
        <f t="shared" si="12"/>
        <v>#DIV/0!</v>
      </c>
      <c r="Q77" s="19" t="e">
        <f t="shared" si="13"/>
        <v>#DIV/0!</v>
      </c>
    </row>
    <row r="78" spans="1:17" ht="12.75">
      <c r="A78" s="4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"/>
      <c r="M78" s="6"/>
      <c r="N78" s="6"/>
      <c r="O78" s="17" t="e">
        <f t="shared" si="11"/>
        <v>#DIV/0!</v>
      </c>
      <c r="P78" s="18" t="e">
        <f t="shared" si="12"/>
        <v>#DIV/0!</v>
      </c>
      <c r="Q78" s="19" t="e">
        <f t="shared" si="13"/>
        <v>#DIV/0!</v>
      </c>
    </row>
    <row r="79" spans="1:17" ht="13.5" thickBo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0"/>
      <c r="M79" s="10"/>
      <c r="N79" s="10"/>
      <c r="O79" s="17" t="e">
        <f t="shared" si="11"/>
        <v>#DIV/0!</v>
      </c>
      <c r="P79" s="18" t="e">
        <f t="shared" si="12"/>
        <v>#DIV/0!</v>
      </c>
      <c r="Q79" s="19" t="e">
        <f t="shared" si="13"/>
        <v>#DIV/0!</v>
      </c>
    </row>
    <row r="80" spans="1:17" ht="51.75" thickTop="1">
      <c r="A80" s="58" t="s">
        <v>16</v>
      </c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14"/>
      <c r="M80" s="14"/>
      <c r="N80" s="14"/>
      <c r="O80" s="2" t="s">
        <v>9</v>
      </c>
      <c r="P80" s="2" t="s">
        <v>11</v>
      </c>
      <c r="Q80" s="3" t="s">
        <v>12</v>
      </c>
    </row>
    <row r="81" spans="1:17" ht="12.75">
      <c r="A81" s="1" t="s">
        <v>47</v>
      </c>
      <c r="B81" s="28">
        <v>41</v>
      </c>
      <c r="C81" s="27">
        <v>46</v>
      </c>
      <c r="D81" s="28"/>
      <c r="E81" s="28"/>
      <c r="F81" s="28"/>
      <c r="G81" s="28"/>
      <c r="H81" s="28"/>
      <c r="I81" s="28"/>
      <c r="J81" s="28"/>
      <c r="K81" s="28"/>
      <c r="L81" s="26"/>
      <c r="M81" s="26"/>
      <c r="N81" s="26"/>
      <c r="O81" s="7">
        <f>AVERAGE(B81:K81)</f>
        <v>43.5</v>
      </c>
      <c r="P81" s="8">
        <f aca="true" t="shared" si="14" ref="P81:P97">36-O81</f>
        <v>-7.5</v>
      </c>
      <c r="Q81" s="9">
        <f aca="true" t="shared" si="15" ref="Q81:Q97">P81*4</f>
        <v>-30</v>
      </c>
    </row>
    <row r="82" spans="1:17" ht="12.75">
      <c r="A82" s="1" t="s">
        <v>48</v>
      </c>
      <c r="B82" s="28">
        <v>40</v>
      </c>
      <c r="C82" s="27">
        <v>34</v>
      </c>
      <c r="D82" s="28"/>
      <c r="E82" s="28"/>
      <c r="F82" s="28"/>
      <c r="G82" s="28"/>
      <c r="H82" s="28"/>
      <c r="I82" s="28"/>
      <c r="J82" s="28"/>
      <c r="K82" s="28"/>
      <c r="L82" s="6"/>
      <c r="M82" s="6"/>
      <c r="N82" s="6"/>
      <c r="O82" s="7">
        <f>AVERAGE(B82:L82)</f>
        <v>37</v>
      </c>
      <c r="P82" s="8">
        <f t="shared" si="14"/>
        <v>-1</v>
      </c>
      <c r="Q82" s="9">
        <f t="shared" si="15"/>
        <v>-4</v>
      </c>
    </row>
    <row r="83" spans="1:17" ht="12.75">
      <c r="A83" s="1" t="s">
        <v>50</v>
      </c>
      <c r="B83" s="28">
        <v>40</v>
      </c>
      <c r="C83" s="28">
        <v>44</v>
      </c>
      <c r="D83" s="28"/>
      <c r="E83" s="28"/>
      <c r="F83" s="28"/>
      <c r="G83" s="28"/>
      <c r="H83" s="28"/>
      <c r="I83" s="28"/>
      <c r="J83" s="28"/>
      <c r="K83" s="28"/>
      <c r="L83" s="26"/>
      <c r="M83" s="26"/>
      <c r="N83" s="26"/>
      <c r="O83" s="7">
        <f>AVERAGE(B83:K83)</f>
        <v>42</v>
      </c>
      <c r="P83" s="8">
        <f t="shared" si="14"/>
        <v>-6</v>
      </c>
      <c r="Q83" s="9">
        <f t="shared" si="15"/>
        <v>-24</v>
      </c>
    </row>
    <row r="84" spans="1:17" ht="12.75">
      <c r="A84" s="1" t="s">
        <v>51</v>
      </c>
      <c r="B84" s="28">
        <v>42</v>
      </c>
      <c r="C84" s="28">
        <v>43</v>
      </c>
      <c r="D84" s="28"/>
      <c r="E84" s="28"/>
      <c r="F84" s="28"/>
      <c r="G84" s="28"/>
      <c r="H84" s="28"/>
      <c r="I84" s="28"/>
      <c r="J84" s="28"/>
      <c r="K84" s="28"/>
      <c r="L84" s="26"/>
      <c r="M84" s="26"/>
      <c r="N84" s="26"/>
      <c r="O84" s="7">
        <f>AVERAGE(B84:K84)</f>
        <v>42.5</v>
      </c>
      <c r="P84" s="8">
        <f t="shared" si="14"/>
        <v>-6.5</v>
      </c>
      <c r="Q84" s="9">
        <f t="shared" si="15"/>
        <v>-26</v>
      </c>
    </row>
    <row r="85" spans="1:17" ht="12.75">
      <c r="A85" s="1" t="s">
        <v>55</v>
      </c>
      <c r="B85" s="28">
        <v>38</v>
      </c>
      <c r="C85" s="28">
        <v>45</v>
      </c>
      <c r="D85" s="28">
        <v>38</v>
      </c>
      <c r="E85" s="28"/>
      <c r="F85" s="28"/>
      <c r="G85" s="28"/>
      <c r="H85" s="28"/>
      <c r="I85" s="28"/>
      <c r="J85" s="28"/>
      <c r="K85" s="28"/>
      <c r="L85" s="6"/>
      <c r="M85" s="6"/>
      <c r="N85" s="6"/>
      <c r="O85" s="7">
        <f>AVERAGE(B85:L85)</f>
        <v>40.333333333333336</v>
      </c>
      <c r="P85" s="8">
        <f t="shared" si="14"/>
        <v>-4.333333333333336</v>
      </c>
      <c r="Q85" s="9">
        <f t="shared" si="15"/>
        <v>-17.333333333333343</v>
      </c>
    </row>
    <row r="86" spans="1:17" ht="12.75">
      <c r="A86" s="1" t="s">
        <v>58</v>
      </c>
      <c r="B86" s="28">
        <v>35</v>
      </c>
      <c r="C86" s="28">
        <v>47</v>
      </c>
      <c r="D86" s="28">
        <v>36</v>
      </c>
      <c r="E86" s="28"/>
      <c r="F86" s="28"/>
      <c r="G86" s="28"/>
      <c r="H86" s="28"/>
      <c r="I86" s="28"/>
      <c r="J86" s="28"/>
      <c r="K86" s="28"/>
      <c r="L86" s="26"/>
      <c r="M86" s="26"/>
      <c r="N86" s="26"/>
      <c r="O86" s="7">
        <f>AVERAGE(B86:K86)</f>
        <v>39.333333333333336</v>
      </c>
      <c r="P86" s="8">
        <f t="shared" si="14"/>
        <v>-3.3333333333333357</v>
      </c>
      <c r="Q86" s="9">
        <f t="shared" si="15"/>
        <v>-13.333333333333343</v>
      </c>
    </row>
    <row r="87" spans="1:17" ht="12.7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6"/>
      <c r="M87" s="6"/>
      <c r="N87" s="6"/>
      <c r="O87" s="7" t="e">
        <f aca="true" t="shared" si="16" ref="O87:O97">AVERAGE(B87:L87)</f>
        <v>#DIV/0!</v>
      </c>
      <c r="P87" s="8" t="e">
        <f t="shared" si="14"/>
        <v>#DIV/0!</v>
      </c>
      <c r="Q87" s="9" t="e">
        <f t="shared" si="15"/>
        <v>#DIV/0!</v>
      </c>
    </row>
    <row r="88" spans="1:17" ht="12.75">
      <c r="A88" s="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6"/>
      <c r="M88" s="6"/>
      <c r="N88" s="6"/>
      <c r="O88" s="7" t="e">
        <f t="shared" si="16"/>
        <v>#DIV/0!</v>
      </c>
      <c r="P88" s="8" t="e">
        <f t="shared" si="14"/>
        <v>#DIV/0!</v>
      </c>
      <c r="Q88" s="9" t="e">
        <f t="shared" si="15"/>
        <v>#DIV/0!</v>
      </c>
    </row>
    <row r="89" spans="1:17" ht="12.75">
      <c r="A89" s="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6"/>
      <c r="M89" s="6"/>
      <c r="N89" s="6"/>
      <c r="O89" s="7" t="e">
        <f t="shared" si="16"/>
        <v>#DIV/0!</v>
      </c>
      <c r="P89" s="8" t="e">
        <f t="shared" si="14"/>
        <v>#DIV/0!</v>
      </c>
      <c r="Q89" s="9" t="e">
        <f t="shared" si="15"/>
        <v>#DIV/0!</v>
      </c>
    </row>
    <row r="90" spans="1:17" ht="12.75">
      <c r="A90" s="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6"/>
      <c r="M90" s="6"/>
      <c r="N90" s="6"/>
      <c r="O90" s="7" t="e">
        <f t="shared" si="16"/>
        <v>#DIV/0!</v>
      </c>
      <c r="P90" s="8" t="e">
        <f t="shared" si="14"/>
        <v>#DIV/0!</v>
      </c>
      <c r="Q90" s="9" t="e">
        <f t="shared" si="15"/>
        <v>#DIV/0!</v>
      </c>
    </row>
    <row r="91" spans="1:17" ht="12.75">
      <c r="A91" s="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6"/>
      <c r="M91" s="6"/>
      <c r="N91" s="6"/>
      <c r="O91" s="7" t="e">
        <f t="shared" si="16"/>
        <v>#DIV/0!</v>
      </c>
      <c r="P91" s="8" t="e">
        <f t="shared" si="14"/>
        <v>#DIV/0!</v>
      </c>
      <c r="Q91" s="9" t="e">
        <f t="shared" si="15"/>
        <v>#DIV/0!</v>
      </c>
    </row>
    <row r="92" spans="1:17" ht="12.75">
      <c r="A92" s="1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6"/>
      <c r="M92" s="6"/>
      <c r="N92" s="6"/>
      <c r="O92" s="17" t="e">
        <f t="shared" si="16"/>
        <v>#DIV/0!</v>
      </c>
      <c r="P92" s="18" t="e">
        <f t="shared" si="14"/>
        <v>#DIV/0!</v>
      </c>
      <c r="Q92" s="19" t="e">
        <f t="shared" si="15"/>
        <v>#DIV/0!</v>
      </c>
    </row>
    <row r="93" spans="1:17" ht="12.75">
      <c r="A93" s="2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6"/>
      <c r="M93" s="6"/>
      <c r="N93" s="6"/>
      <c r="O93" s="17" t="e">
        <f t="shared" si="16"/>
        <v>#DIV/0!</v>
      </c>
      <c r="P93" s="18" t="e">
        <f t="shared" si="14"/>
        <v>#DIV/0!</v>
      </c>
      <c r="Q93" s="19" t="e">
        <f t="shared" si="15"/>
        <v>#DIV/0!</v>
      </c>
    </row>
    <row r="94" spans="1:17" ht="12.75">
      <c r="A94" s="15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6"/>
      <c r="M94" s="16"/>
      <c r="N94" s="16"/>
      <c r="O94" s="17" t="e">
        <f t="shared" si="16"/>
        <v>#DIV/0!</v>
      </c>
      <c r="P94" s="18" t="e">
        <f t="shared" si="14"/>
        <v>#DIV/0!</v>
      </c>
      <c r="Q94" s="19" t="e">
        <f t="shared" si="15"/>
        <v>#DIV/0!</v>
      </c>
    </row>
    <row r="95" spans="1:17" ht="12.75">
      <c r="A95" s="4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6"/>
      <c r="M95" s="6"/>
      <c r="N95" s="6"/>
      <c r="O95" s="17" t="e">
        <f t="shared" si="16"/>
        <v>#DIV/0!</v>
      </c>
      <c r="P95" s="18" t="e">
        <f t="shared" si="14"/>
        <v>#DIV/0!</v>
      </c>
      <c r="Q95" s="19" t="e">
        <f t="shared" si="15"/>
        <v>#DIV/0!</v>
      </c>
    </row>
    <row r="96" spans="1:17" ht="12.75">
      <c r="A96" s="4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6"/>
      <c r="M96" s="6"/>
      <c r="N96" s="6"/>
      <c r="O96" s="17" t="e">
        <f t="shared" si="16"/>
        <v>#DIV/0!</v>
      </c>
      <c r="P96" s="18" t="e">
        <f t="shared" si="14"/>
        <v>#DIV/0!</v>
      </c>
      <c r="Q96" s="19" t="e">
        <f t="shared" si="15"/>
        <v>#DIV/0!</v>
      </c>
    </row>
    <row r="97" spans="1:17" ht="13.5" thickBot="1">
      <c r="A97" s="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10"/>
      <c r="N97" s="10"/>
      <c r="O97" s="17" t="e">
        <f t="shared" si="16"/>
        <v>#DIV/0!</v>
      </c>
      <c r="P97" s="18" t="e">
        <f t="shared" si="14"/>
        <v>#DIV/0!</v>
      </c>
      <c r="Q97" s="19" t="e">
        <f t="shared" si="15"/>
        <v>#DIV/0!</v>
      </c>
    </row>
    <row r="98" spans="1:17" ht="51.75" thickTop="1">
      <c r="A98" s="58" t="str">
        <f>A37</f>
        <v>West Ryde Putting Club Averages ( Overall ) 21/10/08</v>
      </c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2" t="s">
        <v>13</v>
      </c>
      <c r="M98" s="2" t="s">
        <v>14</v>
      </c>
      <c r="N98" s="2"/>
      <c r="O98" s="2" t="s">
        <v>9</v>
      </c>
      <c r="P98" s="2" t="s">
        <v>11</v>
      </c>
      <c r="Q98" s="3" t="s">
        <v>12</v>
      </c>
    </row>
    <row r="99" spans="1:17" ht="12.75">
      <c r="A99" s="1" t="s">
        <v>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>
        <f aca="true" t="shared" si="17" ref="L99:L115">(O81)</f>
        <v>43.5</v>
      </c>
      <c r="M99" s="7">
        <f aca="true" t="shared" si="18" ref="M99:M115">(O63)</f>
        <v>42.5</v>
      </c>
      <c r="N99" s="7"/>
      <c r="O99" s="7">
        <f aca="true" t="shared" si="19" ref="O99:O115">AVERAGE(L99:M99)</f>
        <v>43</v>
      </c>
      <c r="P99" s="8">
        <f aca="true" t="shared" si="20" ref="P99:P115">36-O99</f>
        <v>-7</v>
      </c>
      <c r="Q99" s="9">
        <f aca="true" t="shared" si="21" ref="Q99:Q115">P99*4</f>
        <v>-28</v>
      </c>
    </row>
    <row r="100" spans="1:17" ht="12.75">
      <c r="A100" s="1" t="s">
        <v>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>
        <f t="shared" si="17"/>
        <v>37</v>
      </c>
      <c r="M100" s="7">
        <f t="shared" si="18"/>
        <v>43.5</v>
      </c>
      <c r="N100" s="7"/>
      <c r="O100" s="7">
        <f t="shared" si="19"/>
        <v>40.25</v>
      </c>
      <c r="P100" s="8">
        <f t="shared" si="20"/>
        <v>-4.25</v>
      </c>
      <c r="Q100" s="9">
        <f t="shared" si="21"/>
        <v>-17</v>
      </c>
    </row>
    <row r="101" spans="1:17" ht="12.75">
      <c r="A101" s="1" t="s">
        <v>50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>
        <f t="shared" si="17"/>
        <v>42</v>
      </c>
      <c r="M101" s="7">
        <f t="shared" si="18"/>
        <v>46</v>
      </c>
      <c r="N101" s="7"/>
      <c r="O101" s="7">
        <f t="shared" si="19"/>
        <v>44</v>
      </c>
      <c r="P101" s="8">
        <f t="shared" si="20"/>
        <v>-8</v>
      </c>
      <c r="Q101" s="9">
        <f t="shared" si="21"/>
        <v>-32</v>
      </c>
    </row>
    <row r="102" spans="1:17" ht="12.75">
      <c r="A102" s="1" t="s">
        <v>51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>
        <f t="shared" si="17"/>
        <v>42.5</v>
      </c>
      <c r="M102" s="7">
        <f t="shared" si="18"/>
        <v>46.5</v>
      </c>
      <c r="N102" s="7"/>
      <c r="O102" s="7">
        <f t="shared" si="19"/>
        <v>44.5</v>
      </c>
      <c r="P102" s="8">
        <f t="shared" si="20"/>
        <v>-8.5</v>
      </c>
      <c r="Q102" s="9">
        <f t="shared" si="21"/>
        <v>-34</v>
      </c>
    </row>
    <row r="103" spans="1:17" ht="12.75">
      <c r="A103" s="1" t="s">
        <v>55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>
        <f t="shared" si="17"/>
        <v>40.333333333333336</v>
      </c>
      <c r="M103" s="7">
        <f t="shared" si="18"/>
        <v>49.666666666666664</v>
      </c>
      <c r="N103" s="7"/>
      <c r="O103" s="7">
        <f t="shared" si="19"/>
        <v>45</v>
      </c>
      <c r="P103" s="8">
        <f t="shared" si="20"/>
        <v>-9</v>
      </c>
      <c r="Q103" s="9">
        <f t="shared" si="21"/>
        <v>-36</v>
      </c>
    </row>
    <row r="104" spans="1:17" ht="12.75">
      <c r="A104" s="1" t="s">
        <v>58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>
        <f t="shared" si="17"/>
        <v>39.333333333333336</v>
      </c>
      <c r="M104" s="7">
        <f t="shared" si="18"/>
        <v>44</v>
      </c>
      <c r="N104" s="7"/>
      <c r="O104" s="7">
        <f t="shared" si="19"/>
        <v>41.66666666666667</v>
      </c>
      <c r="P104" s="8">
        <f t="shared" si="20"/>
        <v>-5.666666666666671</v>
      </c>
      <c r="Q104" s="9">
        <f t="shared" si="21"/>
        <v>-22.666666666666686</v>
      </c>
    </row>
    <row r="105" spans="1:17" ht="12.7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 t="e">
        <f t="shared" si="17"/>
        <v>#DIV/0!</v>
      </c>
      <c r="M105" s="7" t="e">
        <f t="shared" si="18"/>
        <v>#DIV/0!</v>
      </c>
      <c r="N105" s="7"/>
      <c r="O105" s="7" t="e">
        <f t="shared" si="19"/>
        <v>#DIV/0!</v>
      </c>
      <c r="P105" s="8" t="e">
        <f t="shared" si="20"/>
        <v>#DIV/0!</v>
      </c>
      <c r="Q105" s="9" t="e">
        <f t="shared" si="21"/>
        <v>#DIV/0!</v>
      </c>
    </row>
    <row r="106" spans="1:17" ht="12.75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 t="e">
        <f t="shared" si="17"/>
        <v>#DIV/0!</v>
      </c>
      <c r="M106" s="7" t="e">
        <f t="shared" si="18"/>
        <v>#DIV/0!</v>
      </c>
      <c r="N106" s="7"/>
      <c r="O106" s="7" t="e">
        <f t="shared" si="19"/>
        <v>#DIV/0!</v>
      </c>
      <c r="P106" s="8" t="e">
        <f t="shared" si="20"/>
        <v>#DIV/0!</v>
      </c>
      <c r="Q106" s="9" t="e">
        <f t="shared" si="21"/>
        <v>#DIV/0!</v>
      </c>
    </row>
    <row r="107" spans="1:17" ht="12.7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 t="e">
        <f t="shared" si="17"/>
        <v>#DIV/0!</v>
      </c>
      <c r="M107" s="7" t="e">
        <f t="shared" si="18"/>
        <v>#DIV/0!</v>
      </c>
      <c r="N107" s="7"/>
      <c r="O107" s="7" t="e">
        <f t="shared" si="19"/>
        <v>#DIV/0!</v>
      </c>
      <c r="P107" s="8" t="e">
        <f t="shared" si="20"/>
        <v>#DIV/0!</v>
      </c>
      <c r="Q107" s="9" t="e">
        <f t="shared" si="21"/>
        <v>#DIV/0!</v>
      </c>
    </row>
    <row r="108" spans="1:17" ht="12.75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 t="e">
        <f t="shared" si="17"/>
        <v>#DIV/0!</v>
      </c>
      <c r="M108" s="7" t="e">
        <f t="shared" si="18"/>
        <v>#DIV/0!</v>
      </c>
      <c r="N108" s="7"/>
      <c r="O108" s="7" t="e">
        <f t="shared" si="19"/>
        <v>#DIV/0!</v>
      </c>
      <c r="P108" s="8" t="e">
        <f t="shared" si="20"/>
        <v>#DIV/0!</v>
      </c>
      <c r="Q108" s="9" t="e">
        <f t="shared" si="21"/>
        <v>#DIV/0!</v>
      </c>
    </row>
    <row r="109" spans="1:17" ht="12.7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 t="e">
        <f t="shared" si="17"/>
        <v>#DIV/0!</v>
      </c>
      <c r="M109" s="7" t="e">
        <f t="shared" si="18"/>
        <v>#DIV/0!</v>
      </c>
      <c r="N109" s="7"/>
      <c r="O109" s="7" t="e">
        <f t="shared" si="19"/>
        <v>#DIV/0!</v>
      </c>
      <c r="P109" s="8" t="e">
        <f t="shared" si="20"/>
        <v>#DIV/0!</v>
      </c>
      <c r="Q109" s="9" t="e">
        <f t="shared" si="21"/>
        <v>#DIV/0!</v>
      </c>
    </row>
    <row r="110" spans="1:17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e">
        <f t="shared" si="17"/>
        <v>#DIV/0!</v>
      </c>
      <c r="M110" s="17" t="e">
        <f t="shared" si="18"/>
        <v>#DIV/0!</v>
      </c>
      <c r="N110" s="7"/>
      <c r="O110" s="7" t="e">
        <f t="shared" si="19"/>
        <v>#DIV/0!</v>
      </c>
      <c r="P110" s="18" t="e">
        <f t="shared" si="20"/>
        <v>#DIV/0!</v>
      </c>
      <c r="Q110" s="19" t="e">
        <f t="shared" si="21"/>
        <v>#DIV/0!</v>
      </c>
    </row>
    <row r="111" spans="1:17" ht="12.75">
      <c r="A111" s="2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e">
        <f t="shared" si="17"/>
        <v>#DIV/0!</v>
      </c>
      <c r="M111" s="17" t="e">
        <f t="shared" si="18"/>
        <v>#DIV/0!</v>
      </c>
      <c r="N111" s="7"/>
      <c r="O111" s="7" t="e">
        <f t="shared" si="19"/>
        <v>#DIV/0!</v>
      </c>
      <c r="P111" s="18" t="e">
        <f t="shared" si="20"/>
        <v>#DIV/0!</v>
      </c>
      <c r="Q111" s="19" t="e">
        <f t="shared" si="21"/>
        <v>#DIV/0!</v>
      </c>
    </row>
    <row r="112" spans="1:17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e">
        <f t="shared" si="17"/>
        <v>#DIV/0!</v>
      </c>
      <c r="M112" s="17" t="e">
        <f t="shared" si="18"/>
        <v>#DIV/0!</v>
      </c>
      <c r="N112" s="17"/>
      <c r="O112" s="17" t="e">
        <f t="shared" si="19"/>
        <v>#DIV/0!</v>
      </c>
      <c r="P112" s="18" t="e">
        <f t="shared" si="20"/>
        <v>#DIV/0!</v>
      </c>
      <c r="Q112" s="19" t="e">
        <f t="shared" si="21"/>
        <v>#DIV/0!</v>
      </c>
    </row>
    <row r="113" spans="1:17" ht="12.75">
      <c r="A113" s="4"/>
      <c r="B113" s="6"/>
      <c r="C113" s="28"/>
      <c r="D113" s="6"/>
      <c r="E113" s="28"/>
      <c r="F113" s="6"/>
      <c r="G113" s="6"/>
      <c r="H113" s="6"/>
      <c r="I113" s="6"/>
      <c r="J113" s="6"/>
      <c r="K113" s="6"/>
      <c r="L113" s="17" t="e">
        <f t="shared" si="17"/>
        <v>#DIV/0!</v>
      </c>
      <c r="M113" s="17" t="e">
        <f t="shared" si="18"/>
        <v>#DIV/0!</v>
      </c>
      <c r="N113" s="6"/>
      <c r="O113" s="17" t="e">
        <f t="shared" si="19"/>
        <v>#DIV/0!</v>
      </c>
      <c r="P113" s="18" t="e">
        <f t="shared" si="20"/>
        <v>#DIV/0!</v>
      </c>
      <c r="Q113" s="19" t="e">
        <f t="shared" si="21"/>
        <v>#DIV/0!</v>
      </c>
    </row>
    <row r="114" spans="1:17" ht="12.75">
      <c r="A114" s="4"/>
      <c r="B114" s="6"/>
      <c r="C114" s="28"/>
      <c r="D114" s="6"/>
      <c r="E114" s="28"/>
      <c r="F114" s="6"/>
      <c r="G114" s="6"/>
      <c r="H114" s="6"/>
      <c r="I114" s="6"/>
      <c r="J114" s="6"/>
      <c r="K114" s="6"/>
      <c r="L114" s="17" t="e">
        <f t="shared" si="17"/>
        <v>#DIV/0!</v>
      </c>
      <c r="M114" s="17" t="e">
        <f t="shared" si="18"/>
        <v>#DIV/0!</v>
      </c>
      <c r="N114" s="6"/>
      <c r="O114" s="17" t="e">
        <f t="shared" si="19"/>
        <v>#DIV/0!</v>
      </c>
      <c r="P114" s="18" t="e">
        <f t="shared" si="20"/>
        <v>#DIV/0!</v>
      </c>
      <c r="Q114" s="19" t="e">
        <f t="shared" si="21"/>
        <v>#DIV/0!</v>
      </c>
    </row>
    <row r="115" spans="1:17" ht="13.5" thickBot="1">
      <c r="A115" s="5"/>
      <c r="B115" s="10"/>
      <c r="C115" s="32"/>
      <c r="D115" s="10"/>
      <c r="E115" s="32"/>
      <c r="F115" s="10"/>
      <c r="G115" s="10"/>
      <c r="H115" s="10"/>
      <c r="I115" s="10"/>
      <c r="J115" s="10"/>
      <c r="K115" s="10"/>
      <c r="L115" s="13" t="e">
        <f t="shared" si="17"/>
        <v>#DIV/0!</v>
      </c>
      <c r="M115" s="13" t="e">
        <f t="shared" si="18"/>
        <v>#DIV/0!</v>
      </c>
      <c r="N115" s="10"/>
      <c r="O115" s="13" t="e">
        <f t="shared" si="19"/>
        <v>#DIV/0!</v>
      </c>
      <c r="P115" s="11" t="e">
        <f t="shared" si="20"/>
        <v>#DIV/0!</v>
      </c>
      <c r="Q115" s="12" t="e">
        <f t="shared" si="21"/>
        <v>#DIV/0!</v>
      </c>
    </row>
    <row r="116" ht="13.5" thickTop="1"/>
  </sheetData>
  <sheetProtection/>
  <mergeCells count="6">
    <mergeCell ref="A1:K1"/>
    <mergeCell ref="A62:K62"/>
    <mergeCell ref="A80:K80"/>
    <mergeCell ref="A98:K98"/>
    <mergeCell ref="A37:K37"/>
    <mergeCell ref="A19:K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31">
      <selection activeCell="Q49" sqref="Q49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28">
        <v>32</v>
      </c>
      <c r="C2" s="28">
        <v>27</v>
      </c>
      <c r="D2" s="27">
        <v>27</v>
      </c>
      <c r="E2" s="28">
        <v>35</v>
      </c>
      <c r="F2" s="28">
        <v>33</v>
      </c>
      <c r="G2" s="28">
        <v>31</v>
      </c>
      <c r="H2" s="28">
        <v>29</v>
      </c>
      <c r="I2" s="28">
        <v>29</v>
      </c>
      <c r="J2" s="28">
        <v>35</v>
      </c>
      <c r="K2" s="28">
        <v>32</v>
      </c>
      <c r="L2" s="6"/>
      <c r="M2" s="6"/>
      <c r="N2" s="6"/>
      <c r="O2" s="7">
        <f aca="true" t="shared" si="0" ref="O2:O18">AVERAGE(B2:L2)</f>
        <v>31</v>
      </c>
      <c r="P2" s="8">
        <f aca="true" t="shared" si="1" ref="P2:P18">36-O2</f>
        <v>5</v>
      </c>
      <c r="Q2" s="9">
        <f aca="true" t="shared" si="2" ref="Q2:Q18">P2*4</f>
        <v>20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37</v>
      </c>
      <c r="C4" s="27">
        <v>31</v>
      </c>
      <c r="D4" s="6">
        <v>33</v>
      </c>
      <c r="E4" s="28">
        <v>35</v>
      </c>
      <c r="F4" s="6">
        <v>30</v>
      </c>
      <c r="G4" s="28">
        <v>33</v>
      </c>
      <c r="H4" s="6">
        <v>31</v>
      </c>
      <c r="I4" s="28">
        <v>34</v>
      </c>
      <c r="J4" s="6">
        <v>34</v>
      </c>
      <c r="K4" s="28">
        <v>28</v>
      </c>
      <c r="L4" s="6"/>
      <c r="M4" s="6"/>
      <c r="N4" s="6"/>
      <c r="O4" s="7">
        <f t="shared" si="0"/>
        <v>32.6</v>
      </c>
      <c r="P4" s="8">
        <f t="shared" si="1"/>
        <v>3.3999999999999986</v>
      </c>
      <c r="Q4" s="9">
        <f t="shared" si="2"/>
        <v>13.599999999999994</v>
      </c>
    </row>
    <row r="5" spans="1:17" ht="12.75">
      <c r="A5" s="1" t="s">
        <v>1</v>
      </c>
      <c r="B5" s="28">
        <v>32</v>
      </c>
      <c r="C5" s="28">
        <v>40</v>
      </c>
      <c r="D5" s="28">
        <v>34</v>
      </c>
      <c r="E5" s="28">
        <v>32</v>
      </c>
      <c r="F5" s="28">
        <v>30</v>
      </c>
      <c r="G5" s="28">
        <v>35</v>
      </c>
      <c r="H5" s="27">
        <v>31</v>
      </c>
      <c r="I5" s="28">
        <v>31</v>
      </c>
      <c r="J5" s="6">
        <v>37</v>
      </c>
      <c r="K5" s="28">
        <v>30</v>
      </c>
      <c r="L5" s="6"/>
      <c r="M5" s="6"/>
      <c r="N5" s="6"/>
      <c r="O5" s="7">
        <f t="shared" si="0"/>
        <v>33.2</v>
      </c>
      <c r="P5" s="8">
        <f t="shared" si="1"/>
        <v>2.799999999999997</v>
      </c>
      <c r="Q5" s="9">
        <f t="shared" si="2"/>
        <v>11.199999999999989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36</v>
      </c>
      <c r="C7" s="6">
        <v>30</v>
      </c>
      <c r="D7" s="28">
        <v>34</v>
      </c>
      <c r="E7" s="6">
        <v>34</v>
      </c>
      <c r="F7" s="28">
        <v>34</v>
      </c>
      <c r="G7" s="6">
        <v>33</v>
      </c>
      <c r="H7" s="28">
        <v>32</v>
      </c>
      <c r="I7" s="6">
        <v>37</v>
      </c>
      <c r="J7" s="27">
        <v>37</v>
      </c>
      <c r="K7" s="6">
        <v>27</v>
      </c>
      <c r="L7" s="6"/>
      <c r="M7" s="6"/>
      <c r="N7" s="6"/>
      <c r="O7" s="7">
        <f t="shared" si="0"/>
        <v>33.4</v>
      </c>
      <c r="P7" s="8">
        <f t="shared" si="1"/>
        <v>2.6000000000000014</v>
      </c>
      <c r="Q7" s="9">
        <f t="shared" si="2"/>
        <v>10.400000000000006</v>
      </c>
    </row>
    <row r="8" spans="1:17" ht="12.75">
      <c r="A8" s="1" t="s">
        <v>5</v>
      </c>
      <c r="B8" s="28">
        <v>35</v>
      </c>
      <c r="C8" s="6">
        <v>35</v>
      </c>
      <c r="D8" s="28">
        <v>34</v>
      </c>
      <c r="E8" s="28">
        <v>31</v>
      </c>
      <c r="F8" s="28">
        <v>36</v>
      </c>
      <c r="G8" s="28">
        <v>32</v>
      </c>
      <c r="H8" s="33">
        <v>37</v>
      </c>
      <c r="I8" s="27">
        <v>37</v>
      </c>
      <c r="J8" s="28">
        <v>32</v>
      </c>
      <c r="K8" s="6">
        <v>36</v>
      </c>
      <c r="L8" s="6"/>
      <c r="M8" s="28"/>
      <c r="N8" s="28"/>
      <c r="O8" s="7">
        <f t="shared" si="0"/>
        <v>34.5</v>
      </c>
      <c r="P8" s="8">
        <f t="shared" si="1"/>
        <v>1.5</v>
      </c>
      <c r="Q8" s="9">
        <f t="shared" si="2"/>
        <v>6</v>
      </c>
    </row>
    <row r="9" spans="1:17" ht="12.75">
      <c r="A9" s="1" t="s">
        <v>8</v>
      </c>
      <c r="B9" s="6">
        <v>33</v>
      </c>
      <c r="C9" s="28">
        <v>41</v>
      </c>
      <c r="D9" s="6">
        <v>34</v>
      </c>
      <c r="E9" s="27">
        <v>28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8">
        <v>33</v>
      </c>
      <c r="L9" s="6"/>
      <c r="M9" s="6"/>
      <c r="N9" s="6"/>
      <c r="O9" s="7">
        <f t="shared" si="0"/>
        <v>35.1</v>
      </c>
      <c r="P9" s="8">
        <f t="shared" si="1"/>
        <v>0.8999999999999986</v>
      </c>
      <c r="Q9" s="9">
        <f t="shared" si="2"/>
        <v>3.5999999999999943</v>
      </c>
    </row>
    <row r="10" spans="1:17" ht="12.75">
      <c r="A10" s="1" t="s">
        <v>2</v>
      </c>
      <c r="B10" s="6">
        <v>30</v>
      </c>
      <c r="C10" s="28">
        <v>33</v>
      </c>
      <c r="D10" s="6">
        <v>34</v>
      </c>
      <c r="E10" s="28">
        <v>33</v>
      </c>
      <c r="F10" s="6">
        <v>29</v>
      </c>
      <c r="G10" s="27">
        <v>35</v>
      </c>
      <c r="H10" s="6">
        <v>35</v>
      </c>
      <c r="I10" s="28">
        <v>35</v>
      </c>
      <c r="J10" s="6">
        <v>30</v>
      </c>
      <c r="K10" s="28">
        <v>35</v>
      </c>
      <c r="L10" s="6"/>
      <c r="M10" s="6"/>
      <c r="N10" s="6"/>
      <c r="O10" s="7">
        <f t="shared" si="0"/>
        <v>32.9</v>
      </c>
      <c r="P10" s="8">
        <f t="shared" si="1"/>
        <v>3.1000000000000014</v>
      </c>
      <c r="Q10" s="9">
        <f t="shared" si="2"/>
        <v>12.400000000000006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8">
        <v>37</v>
      </c>
      <c r="C12" s="6">
        <v>38</v>
      </c>
      <c r="D12" s="28">
        <v>45</v>
      </c>
      <c r="E12" s="6">
        <v>38</v>
      </c>
      <c r="F12" s="27">
        <v>38</v>
      </c>
      <c r="G12" s="6">
        <v>34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38.6</v>
      </c>
      <c r="P12" s="8">
        <f t="shared" si="1"/>
        <v>-2.6000000000000014</v>
      </c>
      <c r="Q12" s="9">
        <f t="shared" si="2"/>
        <v>-10.400000000000006</v>
      </c>
    </row>
    <row r="13" spans="1:17" ht="12.75">
      <c r="A13" s="15" t="s">
        <v>24</v>
      </c>
      <c r="B13" s="30">
        <v>36</v>
      </c>
      <c r="C13" s="30">
        <v>39</v>
      </c>
      <c r="D13" s="30">
        <v>38</v>
      </c>
      <c r="E13" s="29">
        <v>37</v>
      </c>
      <c r="F13" s="30">
        <v>31</v>
      </c>
      <c r="G13" s="30">
        <v>37</v>
      </c>
      <c r="H13" s="30">
        <v>36</v>
      </c>
      <c r="I13" s="30">
        <v>40</v>
      </c>
      <c r="J13" s="16">
        <v>45</v>
      </c>
      <c r="K13" s="29">
        <v>41</v>
      </c>
      <c r="L13" s="16"/>
      <c r="M13" s="16"/>
      <c r="N13" s="16"/>
      <c r="O13" s="17">
        <f t="shared" si="0"/>
        <v>38</v>
      </c>
      <c r="P13" s="18">
        <f t="shared" si="1"/>
        <v>-2</v>
      </c>
      <c r="Q13" s="19">
        <f t="shared" si="2"/>
        <v>-8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42</v>
      </c>
      <c r="B15" s="16">
        <v>51</v>
      </c>
      <c r="C15" s="30">
        <v>45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48</v>
      </c>
      <c r="P15" s="18">
        <f t="shared" si="1"/>
        <v>-12</v>
      </c>
      <c r="Q15" s="19">
        <f t="shared" si="2"/>
        <v>-48</v>
      </c>
    </row>
    <row r="16" spans="1:17" ht="12.75">
      <c r="A16" s="4" t="s">
        <v>43</v>
      </c>
      <c r="B16" s="6">
        <v>40</v>
      </c>
      <c r="C16" s="27">
        <v>43</v>
      </c>
      <c r="D16" s="6">
        <v>45</v>
      </c>
      <c r="E16" s="28">
        <v>44</v>
      </c>
      <c r="F16" s="6">
        <v>42</v>
      </c>
      <c r="G16" s="28">
        <v>45</v>
      </c>
      <c r="H16" s="6">
        <v>35</v>
      </c>
      <c r="I16" s="28">
        <v>46</v>
      </c>
      <c r="J16" s="6">
        <v>42</v>
      </c>
      <c r="K16" s="28">
        <v>42</v>
      </c>
      <c r="L16" s="6"/>
      <c r="M16" s="6"/>
      <c r="N16" s="6"/>
      <c r="O16" s="17">
        <f t="shared" si="0"/>
        <v>42.4</v>
      </c>
      <c r="P16" s="18">
        <f t="shared" si="1"/>
        <v>-6.399999999999999</v>
      </c>
      <c r="Q16" s="19">
        <f t="shared" si="2"/>
        <v>-25.599999999999994</v>
      </c>
    </row>
    <row r="17" spans="1:17" ht="12.75">
      <c r="A17" s="4" t="s">
        <v>44</v>
      </c>
      <c r="B17" s="6">
        <v>33</v>
      </c>
      <c r="C17" s="27">
        <v>35</v>
      </c>
      <c r="D17" s="6">
        <v>47</v>
      </c>
      <c r="E17" s="28">
        <v>42</v>
      </c>
      <c r="F17" s="6">
        <v>46</v>
      </c>
      <c r="G17" s="28">
        <v>38</v>
      </c>
      <c r="H17" s="6">
        <v>45</v>
      </c>
      <c r="I17" s="28">
        <v>39</v>
      </c>
      <c r="J17" s="6">
        <v>40</v>
      </c>
      <c r="K17" s="28">
        <v>38</v>
      </c>
      <c r="L17" s="6"/>
      <c r="M17" s="6"/>
      <c r="N17" s="6"/>
      <c r="O17" s="17">
        <f t="shared" si="0"/>
        <v>40.3</v>
      </c>
      <c r="P17" s="18">
        <f t="shared" si="1"/>
        <v>-4.299999999999997</v>
      </c>
      <c r="Q17" s="19">
        <f t="shared" si="2"/>
        <v>-17.19999999999999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37">
        <v>32</v>
      </c>
      <c r="C20" s="28">
        <v>27</v>
      </c>
      <c r="D20" s="28">
        <v>28</v>
      </c>
      <c r="E20" s="28">
        <v>30</v>
      </c>
      <c r="F20" s="27">
        <v>28</v>
      </c>
      <c r="G20" s="28">
        <v>26</v>
      </c>
      <c r="H20" s="6">
        <v>27</v>
      </c>
      <c r="I20" s="28">
        <v>26</v>
      </c>
      <c r="J20" s="28">
        <v>27</v>
      </c>
      <c r="K20" s="28">
        <v>28</v>
      </c>
      <c r="L20" s="26"/>
      <c r="M20" s="26"/>
      <c r="N20" s="26"/>
      <c r="O20" s="7">
        <f>AVERAGE(B20:K20)</f>
        <v>27.9</v>
      </c>
      <c r="P20" s="8">
        <f aca="true" t="shared" si="3" ref="P20:P36">36-O20</f>
        <v>8.100000000000001</v>
      </c>
      <c r="Q20" s="9">
        <f aca="true" t="shared" si="4" ref="Q20:Q36">P20*4</f>
        <v>32.400000000000006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30</v>
      </c>
      <c r="C22" s="28">
        <v>30</v>
      </c>
      <c r="D22" s="6">
        <v>30</v>
      </c>
      <c r="E22" s="28">
        <v>32</v>
      </c>
      <c r="F22" s="6">
        <v>32</v>
      </c>
      <c r="G22" s="27">
        <v>36</v>
      </c>
      <c r="H22" s="6">
        <v>31</v>
      </c>
      <c r="I22" s="28">
        <v>29</v>
      </c>
      <c r="J22" s="6">
        <v>33</v>
      </c>
      <c r="K22" s="28">
        <v>31</v>
      </c>
      <c r="L22" s="26"/>
      <c r="M22" s="26"/>
      <c r="N22" s="26"/>
      <c r="O22" s="7">
        <f>AVERAGE(B22:K22)</f>
        <v>31.4</v>
      </c>
      <c r="P22" s="8">
        <f t="shared" si="3"/>
        <v>4.600000000000001</v>
      </c>
      <c r="Q22" s="9">
        <f t="shared" si="4"/>
        <v>18.400000000000006</v>
      </c>
    </row>
    <row r="23" spans="1:17" ht="12.75">
      <c r="A23" s="1" t="s">
        <v>1</v>
      </c>
      <c r="B23" s="28">
        <v>30</v>
      </c>
      <c r="C23" s="28">
        <v>34</v>
      </c>
      <c r="D23" s="28">
        <v>31</v>
      </c>
      <c r="E23" s="28">
        <v>29</v>
      </c>
      <c r="F23" s="28">
        <v>30</v>
      </c>
      <c r="G23" s="28">
        <v>33</v>
      </c>
      <c r="H23" s="27">
        <v>26</v>
      </c>
      <c r="I23" s="28">
        <v>29</v>
      </c>
      <c r="J23" s="6">
        <v>29</v>
      </c>
      <c r="K23" s="28">
        <v>30</v>
      </c>
      <c r="L23" s="26"/>
      <c r="M23" s="26"/>
      <c r="N23" s="26"/>
      <c r="O23" s="7">
        <f>AVERAGE(B23:K23)</f>
        <v>30.1</v>
      </c>
      <c r="P23" s="8">
        <f t="shared" si="3"/>
        <v>5.899999999999999</v>
      </c>
      <c r="Q23" s="9">
        <f t="shared" si="4"/>
        <v>23.599999999999994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37</v>
      </c>
      <c r="C25" s="27">
        <v>32</v>
      </c>
      <c r="D25" s="6">
        <v>34</v>
      </c>
      <c r="E25" s="28">
        <v>34</v>
      </c>
      <c r="F25" s="6">
        <v>27</v>
      </c>
      <c r="G25" s="28">
        <v>26</v>
      </c>
      <c r="H25" s="28">
        <v>31</v>
      </c>
      <c r="I25" s="28">
        <v>27</v>
      </c>
      <c r="J25" s="6">
        <v>30</v>
      </c>
      <c r="K25" s="28">
        <v>31</v>
      </c>
      <c r="L25" s="26"/>
      <c r="M25" s="26"/>
      <c r="N25" s="26"/>
      <c r="O25" s="7">
        <f>AVERAGE(B25:K25)</f>
        <v>30.9</v>
      </c>
      <c r="P25" s="8">
        <f t="shared" si="3"/>
        <v>5.100000000000001</v>
      </c>
      <c r="Q25" s="9">
        <f t="shared" si="4"/>
        <v>20.400000000000006</v>
      </c>
    </row>
    <row r="26" spans="1:17" ht="12.75">
      <c r="A26" s="1" t="s">
        <v>5</v>
      </c>
      <c r="B26" s="28">
        <v>36</v>
      </c>
      <c r="C26" s="28">
        <v>29</v>
      </c>
      <c r="D26" s="27">
        <v>29</v>
      </c>
      <c r="E26" s="28">
        <v>30</v>
      </c>
      <c r="F26" s="6">
        <v>30</v>
      </c>
      <c r="G26" s="28">
        <v>32</v>
      </c>
      <c r="H26" s="6">
        <v>29</v>
      </c>
      <c r="I26" s="28">
        <v>30</v>
      </c>
      <c r="J26" s="28">
        <v>33</v>
      </c>
      <c r="K26" s="28">
        <v>29</v>
      </c>
      <c r="L26" s="6"/>
      <c r="M26" s="6"/>
      <c r="N26" s="6"/>
      <c r="O26" s="7">
        <f aca="true" t="shared" si="5" ref="O26:O36">AVERAGE(B26:L26)</f>
        <v>30.7</v>
      </c>
      <c r="P26" s="8">
        <f t="shared" si="3"/>
        <v>5.300000000000001</v>
      </c>
      <c r="Q26" s="9">
        <f t="shared" si="4"/>
        <v>21.200000000000003</v>
      </c>
    </row>
    <row r="27" spans="1:17" ht="12.75">
      <c r="A27" s="1" t="s">
        <v>8</v>
      </c>
      <c r="B27" s="6">
        <v>31</v>
      </c>
      <c r="C27" s="28">
        <v>27</v>
      </c>
      <c r="D27" s="6">
        <v>35</v>
      </c>
      <c r="E27" s="28">
        <v>34</v>
      </c>
      <c r="F27" s="6">
        <v>32</v>
      </c>
      <c r="G27" s="28">
        <v>32</v>
      </c>
      <c r="H27" s="6">
        <v>30</v>
      </c>
      <c r="I27" s="28">
        <v>35</v>
      </c>
      <c r="J27" s="6">
        <v>31</v>
      </c>
      <c r="K27" s="27">
        <v>27</v>
      </c>
      <c r="L27" s="6"/>
      <c r="M27" s="6"/>
      <c r="N27" s="6"/>
      <c r="O27" s="7">
        <f t="shared" si="5"/>
        <v>31.4</v>
      </c>
      <c r="P27" s="8">
        <f t="shared" si="3"/>
        <v>4.600000000000001</v>
      </c>
      <c r="Q27" s="9">
        <f t="shared" si="4"/>
        <v>18.400000000000006</v>
      </c>
    </row>
    <row r="28" spans="1:17" ht="12.75">
      <c r="A28" s="1" t="s">
        <v>2</v>
      </c>
      <c r="B28" s="6">
        <v>29</v>
      </c>
      <c r="C28" s="28">
        <v>30</v>
      </c>
      <c r="D28" s="28">
        <v>31</v>
      </c>
      <c r="E28" s="28">
        <v>32</v>
      </c>
      <c r="F28" s="6">
        <v>28</v>
      </c>
      <c r="G28" s="27">
        <v>35</v>
      </c>
      <c r="H28" s="6">
        <v>32</v>
      </c>
      <c r="I28" s="28">
        <v>32</v>
      </c>
      <c r="J28" s="6">
        <v>31</v>
      </c>
      <c r="K28" s="28">
        <v>31</v>
      </c>
      <c r="L28" s="6"/>
      <c r="M28" s="6"/>
      <c r="N28" s="6"/>
      <c r="O28" s="7">
        <f t="shared" si="5"/>
        <v>31.1</v>
      </c>
      <c r="P28" s="8">
        <f t="shared" si="3"/>
        <v>4.899999999999999</v>
      </c>
      <c r="Q28" s="9">
        <f t="shared" si="4"/>
        <v>19.599999999999994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8">
        <v>29</v>
      </c>
      <c r="F30" s="6">
        <v>43</v>
      </c>
      <c r="G30" s="28">
        <v>40</v>
      </c>
      <c r="H30" s="6">
        <v>31</v>
      </c>
      <c r="I30" s="27">
        <v>37</v>
      </c>
      <c r="J30" s="6">
        <v>34</v>
      </c>
      <c r="K30" s="28">
        <v>37</v>
      </c>
      <c r="L30" s="6"/>
      <c r="M30" s="6"/>
      <c r="N30" s="6"/>
      <c r="O30" s="7">
        <f t="shared" si="5"/>
        <v>35.7</v>
      </c>
      <c r="P30" s="8">
        <f t="shared" si="3"/>
        <v>0.29999999999999716</v>
      </c>
      <c r="Q30" s="9">
        <f t="shared" si="4"/>
        <v>1.1999999999999886</v>
      </c>
    </row>
    <row r="31" spans="1:17" ht="12.75">
      <c r="A31" s="15" t="s">
        <v>24</v>
      </c>
      <c r="B31" s="29">
        <v>37</v>
      </c>
      <c r="C31" s="30">
        <v>36</v>
      </c>
      <c r="D31" s="16">
        <v>38</v>
      </c>
      <c r="E31" s="30">
        <v>35</v>
      </c>
      <c r="F31" s="16">
        <v>36</v>
      </c>
      <c r="G31" s="30">
        <v>35</v>
      </c>
      <c r="H31" s="30">
        <v>37</v>
      </c>
      <c r="I31" s="30">
        <v>32</v>
      </c>
      <c r="J31" s="30">
        <v>27</v>
      </c>
      <c r="K31" s="30">
        <v>31</v>
      </c>
      <c r="L31" s="6"/>
      <c r="M31" s="6"/>
      <c r="N31" s="6"/>
      <c r="O31" s="17">
        <f t="shared" si="5"/>
        <v>34.4</v>
      </c>
      <c r="P31" s="18">
        <f t="shared" si="3"/>
        <v>1.6000000000000014</v>
      </c>
      <c r="Q31" s="19">
        <f t="shared" si="4"/>
        <v>6.400000000000006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42</v>
      </c>
      <c r="B33" s="16">
        <v>38</v>
      </c>
      <c r="C33" s="30">
        <v>34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</v>
      </c>
      <c r="P33" s="18">
        <f t="shared" si="3"/>
        <v>0</v>
      </c>
      <c r="Q33" s="19">
        <f t="shared" si="4"/>
        <v>0</v>
      </c>
    </row>
    <row r="34" spans="1:17" ht="12.75">
      <c r="A34" s="4" t="s">
        <v>43</v>
      </c>
      <c r="B34" s="6">
        <v>33</v>
      </c>
      <c r="C34" s="33">
        <v>34</v>
      </c>
      <c r="D34" s="6">
        <v>38</v>
      </c>
      <c r="E34" s="28">
        <v>41</v>
      </c>
      <c r="F34" s="6">
        <v>36</v>
      </c>
      <c r="G34" s="28">
        <v>35</v>
      </c>
      <c r="H34" s="6">
        <v>36</v>
      </c>
      <c r="I34" s="28">
        <v>39</v>
      </c>
      <c r="J34" s="27">
        <v>32</v>
      </c>
      <c r="K34" s="28">
        <v>47</v>
      </c>
      <c r="L34" s="6"/>
      <c r="M34" s="6"/>
      <c r="N34" s="6"/>
      <c r="O34" s="17">
        <f t="shared" si="5"/>
        <v>37.1</v>
      </c>
      <c r="P34" s="18">
        <f t="shared" si="3"/>
        <v>-1.1000000000000014</v>
      </c>
      <c r="Q34" s="19">
        <f t="shared" si="4"/>
        <v>-4.400000000000006</v>
      </c>
    </row>
    <row r="35" spans="1:17" ht="12.75">
      <c r="A35" s="4" t="s">
        <v>44</v>
      </c>
      <c r="B35" s="6">
        <v>30</v>
      </c>
      <c r="C35" s="28">
        <v>34</v>
      </c>
      <c r="D35" s="6">
        <v>30</v>
      </c>
      <c r="E35" s="28">
        <v>31</v>
      </c>
      <c r="F35" s="27">
        <v>30</v>
      </c>
      <c r="G35" s="28">
        <v>36</v>
      </c>
      <c r="H35" s="6">
        <v>36</v>
      </c>
      <c r="I35" s="28">
        <v>36</v>
      </c>
      <c r="J35" s="6">
        <v>33</v>
      </c>
      <c r="K35" s="28">
        <v>37</v>
      </c>
      <c r="L35" s="6"/>
      <c r="M35" s="6"/>
      <c r="N35" s="6"/>
      <c r="O35" s="17">
        <f t="shared" si="5"/>
        <v>33.3</v>
      </c>
      <c r="P35" s="18">
        <f t="shared" si="3"/>
        <v>2.700000000000003</v>
      </c>
      <c r="Q35" s="19">
        <f t="shared" si="4"/>
        <v>10.800000000000011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61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27.9</v>
      </c>
      <c r="M38" s="7">
        <f aca="true" t="shared" si="7" ref="M38:M54">(O2)</f>
        <v>31</v>
      </c>
      <c r="N38" s="7"/>
      <c r="O38" s="7">
        <f aca="true" t="shared" si="8" ref="O38:O54">AVERAGE(L38:M38)</f>
        <v>29.45</v>
      </c>
      <c r="P38" s="8">
        <f aca="true" t="shared" si="9" ref="P38:P54">36-O38</f>
        <v>6.550000000000001</v>
      </c>
      <c r="Q38" s="9">
        <f aca="true" t="shared" si="10" ref="Q38:Q54">P38*4</f>
        <v>26.200000000000003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31.4</v>
      </c>
      <c r="M40" s="7">
        <f t="shared" si="7"/>
        <v>32.6</v>
      </c>
      <c r="N40" s="7"/>
      <c r="O40" s="7">
        <f t="shared" si="8"/>
        <v>32</v>
      </c>
      <c r="P40" s="8">
        <f t="shared" si="9"/>
        <v>4</v>
      </c>
      <c r="Q40" s="9">
        <f t="shared" si="10"/>
        <v>16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30.1</v>
      </c>
      <c r="M41" s="7">
        <f t="shared" si="7"/>
        <v>33.2</v>
      </c>
      <c r="N41" s="7"/>
      <c r="O41" s="7">
        <f t="shared" si="8"/>
        <v>31.650000000000002</v>
      </c>
      <c r="P41" s="8">
        <f t="shared" si="9"/>
        <v>4.349999999999998</v>
      </c>
      <c r="Q41" s="9">
        <f t="shared" si="10"/>
        <v>17.39999999999999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30.9</v>
      </c>
      <c r="M43" s="7">
        <f t="shared" si="7"/>
        <v>33.4</v>
      </c>
      <c r="N43" s="7"/>
      <c r="O43" s="7">
        <f t="shared" si="8"/>
        <v>32.15</v>
      </c>
      <c r="P43" s="8">
        <f t="shared" si="9"/>
        <v>3.8500000000000014</v>
      </c>
      <c r="Q43" s="9">
        <f t="shared" si="10"/>
        <v>15.400000000000006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30.7</v>
      </c>
      <c r="M44" s="7">
        <f t="shared" si="7"/>
        <v>34.5</v>
      </c>
      <c r="N44" s="7"/>
      <c r="O44" s="7">
        <f t="shared" si="8"/>
        <v>32.6</v>
      </c>
      <c r="P44" s="8">
        <f t="shared" si="9"/>
        <v>3.3999999999999986</v>
      </c>
      <c r="Q44" s="9">
        <f t="shared" si="10"/>
        <v>13.599999999999994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31.4</v>
      </c>
      <c r="M45" s="7">
        <f t="shared" si="7"/>
        <v>35.1</v>
      </c>
      <c r="N45" s="7"/>
      <c r="O45" s="7">
        <f t="shared" si="8"/>
        <v>33.25</v>
      </c>
      <c r="P45" s="8">
        <f t="shared" si="9"/>
        <v>2.75</v>
      </c>
      <c r="Q45" s="9">
        <f t="shared" si="10"/>
        <v>11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31.1</v>
      </c>
      <c r="M46" s="7">
        <f t="shared" si="7"/>
        <v>32.9</v>
      </c>
      <c r="N46" s="7"/>
      <c r="O46" s="7">
        <f t="shared" si="8"/>
        <v>32</v>
      </c>
      <c r="P46" s="8">
        <f t="shared" si="9"/>
        <v>4</v>
      </c>
      <c r="Q46" s="9">
        <f t="shared" si="10"/>
        <v>16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35.7</v>
      </c>
      <c r="M48" s="7">
        <f t="shared" si="7"/>
        <v>38.6</v>
      </c>
      <c r="N48" s="7"/>
      <c r="O48" s="7">
        <f t="shared" si="8"/>
        <v>37.150000000000006</v>
      </c>
      <c r="P48" s="8">
        <f t="shared" si="9"/>
        <v>-1.1500000000000057</v>
      </c>
      <c r="Q48" s="9">
        <f t="shared" si="10"/>
        <v>-4.600000000000023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34.4</v>
      </c>
      <c r="M49" s="17">
        <f t="shared" si="7"/>
        <v>38</v>
      </c>
      <c r="N49" s="7"/>
      <c r="O49" s="7">
        <f t="shared" si="8"/>
        <v>36.2</v>
      </c>
      <c r="P49" s="18">
        <f t="shared" si="9"/>
        <v>-0.20000000000000284</v>
      </c>
      <c r="Q49" s="19">
        <f t="shared" si="10"/>
        <v>-0.8000000000000114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</v>
      </c>
      <c r="M51" s="17">
        <f t="shared" si="7"/>
        <v>48</v>
      </c>
      <c r="N51" s="17"/>
      <c r="O51" s="17">
        <f t="shared" si="8"/>
        <v>42</v>
      </c>
      <c r="P51" s="18">
        <f t="shared" si="9"/>
        <v>-6</v>
      </c>
      <c r="Q51" s="19">
        <f t="shared" si="10"/>
        <v>-24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37.1</v>
      </c>
      <c r="M52" s="17">
        <f t="shared" si="7"/>
        <v>42.4</v>
      </c>
      <c r="N52" s="6"/>
      <c r="O52" s="17">
        <f t="shared" si="8"/>
        <v>39.75</v>
      </c>
      <c r="P52" s="18">
        <f t="shared" si="9"/>
        <v>-3.75</v>
      </c>
      <c r="Q52" s="19">
        <f t="shared" si="10"/>
        <v>-15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33.3</v>
      </c>
      <c r="M53" s="17">
        <f t="shared" si="7"/>
        <v>40.3</v>
      </c>
      <c r="N53" s="6"/>
      <c r="O53" s="17">
        <f t="shared" si="8"/>
        <v>36.8</v>
      </c>
      <c r="P53" s="18">
        <f t="shared" si="9"/>
        <v>-0.7999999999999972</v>
      </c>
      <c r="Q53" s="19">
        <f t="shared" si="10"/>
        <v>-3.1999999999999886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  <row r="58" spans="4:10" ht="12.75">
      <c r="D58" s="20"/>
      <c r="E58" s="35"/>
      <c r="F58" s="20"/>
      <c r="G58" s="35"/>
      <c r="H58" s="22"/>
      <c r="I58" s="35"/>
      <c r="J58" s="34"/>
    </row>
    <row r="59" spans="4:10" ht="12.75">
      <c r="D59" s="20"/>
      <c r="E59" s="35"/>
      <c r="F59" s="20"/>
      <c r="G59" s="35"/>
      <c r="H59" s="22"/>
      <c r="I59" s="35"/>
      <c r="J59" s="34"/>
    </row>
    <row r="60" ht="12.75">
      <c r="J60" s="34"/>
    </row>
    <row r="61" ht="13.5" thickBot="1"/>
    <row r="62" spans="1:17" ht="51.75" thickTop="1">
      <c r="A62" s="58" t="s">
        <v>15</v>
      </c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14"/>
      <c r="M62" s="14"/>
      <c r="N62" s="14"/>
      <c r="O62" s="2" t="s">
        <v>9</v>
      </c>
      <c r="P62" s="2" t="s">
        <v>11</v>
      </c>
      <c r="Q62" s="3" t="s">
        <v>12</v>
      </c>
    </row>
    <row r="63" spans="1:17" ht="12.75">
      <c r="A63" s="1" t="s">
        <v>47</v>
      </c>
      <c r="B63" s="28">
        <v>46</v>
      </c>
      <c r="C63" s="27">
        <v>39</v>
      </c>
      <c r="D63" s="28"/>
      <c r="E63" s="28"/>
      <c r="F63" s="28"/>
      <c r="G63" s="28"/>
      <c r="H63" s="28"/>
      <c r="I63" s="28"/>
      <c r="J63" s="28"/>
      <c r="K63" s="28"/>
      <c r="L63" s="6"/>
      <c r="M63" s="6"/>
      <c r="N63" s="6"/>
      <c r="O63" s="7">
        <f aca="true" t="shared" si="11" ref="O63:O79">AVERAGE(B63:L63)</f>
        <v>42.5</v>
      </c>
      <c r="P63" s="8">
        <f aca="true" t="shared" si="12" ref="P63:P79">36-O63</f>
        <v>-6.5</v>
      </c>
      <c r="Q63" s="9">
        <f aca="true" t="shared" si="13" ref="Q63:Q79">P63*4</f>
        <v>-26</v>
      </c>
    </row>
    <row r="64" spans="1:17" ht="12.75">
      <c r="A64" s="1" t="s">
        <v>48</v>
      </c>
      <c r="B64" s="28">
        <v>45</v>
      </c>
      <c r="C64" s="27">
        <v>42</v>
      </c>
      <c r="D64" s="28"/>
      <c r="E64" s="28"/>
      <c r="F64" s="28"/>
      <c r="G64" s="28"/>
      <c r="H64" s="28"/>
      <c r="I64" s="28"/>
      <c r="J64" s="28"/>
      <c r="K64" s="28"/>
      <c r="L64" s="6"/>
      <c r="M64" s="6"/>
      <c r="N64" s="6"/>
      <c r="O64" s="7">
        <f t="shared" si="11"/>
        <v>43.5</v>
      </c>
      <c r="P64" s="8">
        <f t="shared" si="12"/>
        <v>-7.5</v>
      </c>
      <c r="Q64" s="9">
        <f t="shared" si="13"/>
        <v>-30</v>
      </c>
    </row>
    <row r="65" spans="1:17" ht="12.75">
      <c r="A65" s="1" t="s">
        <v>50</v>
      </c>
      <c r="B65" s="28">
        <v>45</v>
      </c>
      <c r="C65" s="28">
        <v>47</v>
      </c>
      <c r="D65" s="28"/>
      <c r="E65" s="28"/>
      <c r="F65" s="28"/>
      <c r="G65" s="28"/>
      <c r="H65" s="28"/>
      <c r="I65" s="28"/>
      <c r="J65" s="28"/>
      <c r="K65" s="28"/>
      <c r="L65" s="6"/>
      <c r="M65" s="6"/>
      <c r="N65" s="6"/>
      <c r="O65" s="7">
        <f t="shared" si="11"/>
        <v>46</v>
      </c>
      <c r="P65" s="8">
        <f t="shared" si="12"/>
        <v>-10</v>
      </c>
      <c r="Q65" s="9">
        <f t="shared" si="13"/>
        <v>-40</v>
      </c>
    </row>
    <row r="66" spans="1:17" ht="12.75">
      <c r="A66" s="1" t="s">
        <v>51</v>
      </c>
      <c r="B66" s="28">
        <v>44</v>
      </c>
      <c r="C66" s="28">
        <v>49</v>
      </c>
      <c r="D66" s="28"/>
      <c r="E66" s="28"/>
      <c r="F66" s="28"/>
      <c r="G66" s="28"/>
      <c r="H66" s="28"/>
      <c r="I66" s="28"/>
      <c r="J66" s="28"/>
      <c r="K66" s="28"/>
      <c r="L66" s="6"/>
      <c r="M66" s="6"/>
      <c r="N66" s="6"/>
      <c r="O66" s="7">
        <f t="shared" si="11"/>
        <v>46.5</v>
      </c>
      <c r="P66" s="8">
        <f t="shared" si="12"/>
        <v>-10.5</v>
      </c>
      <c r="Q66" s="9">
        <f t="shared" si="13"/>
        <v>-42</v>
      </c>
    </row>
    <row r="67" spans="1:17" ht="12.75">
      <c r="A67" s="1" t="s">
        <v>55</v>
      </c>
      <c r="B67" s="28">
        <v>55</v>
      </c>
      <c r="C67" s="28">
        <v>49</v>
      </c>
      <c r="D67" s="27">
        <v>45</v>
      </c>
      <c r="E67" s="28"/>
      <c r="F67" s="28"/>
      <c r="G67" s="28"/>
      <c r="H67" s="28"/>
      <c r="I67" s="28"/>
      <c r="J67" s="28"/>
      <c r="K67" s="28"/>
      <c r="L67" s="6"/>
      <c r="M67" s="6"/>
      <c r="N67" s="6"/>
      <c r="O67" s="7">
        <f t="shared" si="11"/>
        <v>49.666666666666664</v>
      </c>
      <c r="P67" s="8">
        <f t="shared" si="12"/>
        <v>-13.666666666666664</v>
      </c>
      <c r="Q67" s="9">
        <f t="shared" si="13"/>
        <v>-54.66666666666666</v>
      </c>
    </row>
    <row r="68" spans="1:17" ht="12.75">
      <c r="A68" s="1" t="s">
        <v>58</v>
      </c>
      <c r="B68" s="28">
        <v>44</v>
      </c>
      <c r="C68" s="28"/>
      <c r="D68" s="28"/>
      <c r="E68" s="28"/>
      <c r="F68" s="28"/>
      <c r="G68" s="28"/>
      <c r="H68" s="28"/>
      <c r="I68" s="28"/>
      <c r="J68" s="28"/>
      <c r="K68" s="28"/>
      <c r="L68" s="6"/>
      <c r="M68" s="6"/>
      <c r="N68" s="6"/>
      <c r="O68" s="7">
        <f t="shared" si="11"/>
        <v>44</v>
      </c>
      <c r="P68" s="8">
        <f t="shared" si="12"/>
        <v>-8</v>
      </c>
      <c r="Q68" s="9">
        <f t="shared" si="13"/>
        <v>-32</v>
      </c>
    </row>
    <row r="69" spans="1:17" ht="12.7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6"/>
      <c r="M69" s="28"/>
      <c r="N69" s="28"/>
      <c r="O69" s="7" t="e">
        <f t="shared" si="11"/>
        <v>#DIV/0!</v>
      </c>
      <c r="P69" s="8" t="e">
        <f t="shared" si="12"/>
        <v>#DIV/0!</v>
      </c>
      <c r="Q69" s="9" t="e">
        <f t="shared" si="13"/>
        <v>#DIV/0!</v>
      </c>
    </row>
    <row r="70" spans="1:17" ht="12.7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6"/>
      <c r="M70" s="6"/>
      <c r="N70" s="6"/>
      <c r="O70" s="7" t="e">
        <f t="shared" si="11"/>
        <v>#DIV/0!</v>
      </c>
      <c r="P70" s="8" t="e">
        <f t="shared" si="12"/>
        <v>#DIV/0!</v>
      </c>
      <c r="Q70" s="9" t="e">
        <f t="shared" si="13"/>
        <v>#DIV/0!</v>
      </c>
    </row>
    <row r="71" spans="1:17" ht="12.7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6"/>
      <c r="M71" s="6"/>
      <c r="N71" s="6"/>
      <c r="O71" s="7" t="e">
        <f t="shared" si="11"/>
        <v>#DIV/0!</v>
      </c>
      <c r="P71" s="8" t="e">
        <f t="shared" si="12"/>
        <v>#DIV/0!</v>
      </c>
      <c r="Q71" s="9" t="e">
        <f t="shared" si="13"/>
        <v>#DIV/0!</v>
      </c>
    </row>
    <row r="72" spans="1:17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"/>
      <c r="M72" s="28"/>
      <c r="N72" s="6"/>
      <c r="O72" s="7" t="e">
        <f t="shared" si="11"/>
        <v>#DIV/0!</v>
      </c>
      <c r="P72" s="8" t="e">
        <f t="shared" si="12"/>
        <v>#DIV/0!</v>
      </c>
      <c r="Q72" s="9" t="e">
        <f t="shared" si="13"/>
        <v>#DIV/0!</v>
      </c>
    </row>
    <row r="73" spans="1:17" ht="12.75">
      <c r="A73" s="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6"/>
      <c r="M73" s="6"/>
      <c r="N73" s="6"/>
      <c r="O73" s="7" t="e">
        <f t="shared" si="11"/>
        <v>#DIV/0!</v>
      </c>
      <c r="P73" s="8" t="e">
        <f t="shared" si="12"/>
        <v>#DIV/0!</v>
      </c>
      <c r="Q73" s="9" t="e">
        <f t="shared" si="13"/>
        <v>#DIV/0!</v>
      </c>
    </row>
    <row r="74" spans="1:17" ht="12.75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6"/>
      <c r="M74" s="16"/>
      <c r="N74" s="16"/>
      <c r="O74" s="17" t="e">
        <f t="shared" si="11"/>
        <v>#DIV/0!</v>
      </c>
      <c r="P74" s="18" t="e">
        <f t="shared" si="12"/>
        <v>#DIV/0!</v>
      </c>
      <c r="Q74" s="19" t="e">
        <f t="shared" si="13"/>
        <v>#DIV/0!</v>
      </c>
    </row>
    <row r="75" spans="1:17" ht="12.75">
      <c r="A75" s="1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7" t="e">
        <f t="shared" si="11"/>
        <v>#DIV/0!</v>
      </c>
      <c r="P75" s="18" t="e">
        <f t="shared" si="12"/>
        <v>#DIV/0!</v>
      </c>
      <c r="Q75" s="19" t="e">
        <f t="shared" si="13"/>
        <v>#DIV/0!</v>
      </c>
    </row>
    <row r="76" spans="1:17" ht="12.75">
      <c r="A76" s="15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7" t="e">
        <f t="shared" si="11"/>
        <v>#DIV/0!</v>
      </c>
      <c r="P76" s="18" t="e">
        <f t="shared" si="12"/>
        <v>#DIV/0!</v>
      </c>
      <c r="Q76" s="19" t="e">
        <f t="shared" si="13"/>
        <v>#DIV/0!</v>
      </c>
    </row>
    <row r="77" spans="1:17" ht="12.75">
      <c r="A77" s="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"/>
      <c r="M77" s="6"/>
      <c r="N77" s="6"/>
      <c r="O77" s="17" t="e">
        <f t="shared" si="11"/>
        <v>#DIV/0!</v>
      </c>
      <c r="P77" s="18" t="e">
        <f t="shared" si="12"/>
        <v>#DIV/0!</v>
      </c>
      <c r="Q77" s="19" t="e">
        <f t="shared" si="13"/>
        <v>#DIV/0!</v>
      </c>
    </row>
    <row r="78" spans="1:17" ht="12.75">
      <c r="A78" s="4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"/>
      <c r="M78" s="6"/>
      <c r="N78" s="6"/>
      <c r="O78" s="17" t="e">
        <f t="shared" si="11"/>
        <v>#DIV/0!</v>
      </c>
      <c r="P78" s="18" t="e">
        <f t="shared" si="12"/>
        <v>#DIV/0!</v>
      </c>
      <c r="Q78" s="19" t="e">
        <f t="shared" si="13"/>
        <v>#DIV/0!</v>
      </c>
    </row>
    <row r="79" spans="1:17" ht="13.5" thickBo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0"/>
      <c r="M79" s="10"/>
      <c r="N79" s="10"/>
      <c r="O79" s="17" t="e">
        <f t="shared" si="11"/>
        <v>#DIV/0!</v>
      </c>
      <c r="P79" s="18" t="e">
        <f t="shared" si="12"/>
        <v>#DIV/0!</v>
      </c>
      <c r="Q79" s="19" t="e">
        <f t="shared" si="13"/>
        <v>#DIV/0!</v>
      </c>
    </row>
    <row r="80" spans="1:17" ht="51.75" thickTop="1">
      <c r="A80" s="58" t="s">
        <v>16</v>
      </c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14"/>
      <c r="M80" s="14"/>
      <c r="N80" s="14"/>
      <c r="O80" s="2" t="s">
        <v>9</v>
      </c>
      <c r="P80" s="2" t="s">
        <v>11</v>
      </c>
      <c r="Q80" s="3" t="s">
        <v>12</v>
      </c>
    </row>
    <row r="81" spans="1:17" ht="12.75">
      <c r="A81" s="1" t="s">
        <v>47</v>
      </c>
      <c r="B81" s="28">
        <v>41</v>
      </c>
      <c r="C81" s="27">
        <v>46</v>
      </c>
      <c r="D81" s="28"/>
      <c r="E81" s="28"/>
      <c r="F81" s="28"/>
      <c r="G81" s="28"/>
      <c r="H81" s="28"/>
      <c r="I81" s="28"/>
      <c r="J81" s="28"/>
      <c r="K81" s="28"/>
      <c r="L81" s="26"/>
      <c r="M81" s="26"/>
      <c r="N81" s="26"/>
      <c r="O81" s="7">
        <f>AVERAGE(B81:K81)</f>
        <v>43.5</v>
      </c>
      <c r="P81" s="8">
        <f aca="true" t="shared" si="14" ref="P81:P97">36-O81</f>
        <v>-7.5</v>
      </c>
      <c r="Q81" s="9">
        <f aca="true" t="shared" si="15" ref="Q81:Q97">P81*4</f>
        <v>-30</v>
      </c>
    </row>
    <row r="82" spans="1:17" ht="12.75">
      <c r="A82" s="1" t="s">
        <v>48</v>
      </c>
      <c r="B82" s="28">
        <v>40</v>
      </c>
      <c r="C82" s="27">
        <v>34</v>
      </c>
      <c r="D82" s="28"/>
      <c r="E82" s="28"/>
      <c r="F82" s="28"/>
      <c r="G82" s="28"/>
      <c r="H82" s="28"/>
      <c r="I82" s="28"/>
      <c r="J82" s="28"/>
      <c r="K82" s="28"/>
      <c r="L82" s="6"/>
      <c r="M82" s="6"/>
      <c r="N82" s="6"/>
      <c r="O82" s="7">
        <f>AVERAGE(B82:L82)</f>
        <v>37</v>
      </c>
      <c r="P82" s="8">
        <f t="shared" si="14"/>
        <v>-1</v>
      </c>
      <c r="Q82" s="9">
        <f t="shared" si="15"/>
        <v>-4</v>
      </c>
    </row>
    <row r="83" spans="1:17" ht="12.75">
      <c r="A83" s="1" t="s">
        <v>50</v>
      </c>
      <c r="B83" s="28">
        <v>40</v>
      </c>
      <c r="C83" s="28">
        <v>44</v>
      </c>
      <c r="D83" s="28"/>
      <c r="E83" s="28"/>
      <c r="F83" s="28"/>
      <c r="G83" s="28"/>
      <c r="H83" s="28"/>
      <c r="I83" s="28"/>
      <c r="J83" s="28"/>
      <c r="K83" s="28"/>
      <c r="L83" s="26"/>
      <c r="M83" s="26"/>
      <c r="N83" s="26"/>
      <c r="O83" s="7">
        <f>AVERAGE(B83:K83)</f>
        <v>42</v>
      </c>
      <c r="P83" s="8">
        <f t="shared" si="14"/>
        <v>-6</v>
      </c>
      <c r="Q83" s="9">
        <f t="shared" si="15"/>
        <v>-24</v>
      </c>
    </row>
    <row r="84" spans="1:17" ht="12.75">
      <c r="A84" s="1" t="s">
        <v>51</v>
      </c>
      <c r="B84" s="28">
        <v>42</v>
      </c>
      <c r="C84" s="28">
        <v>43</v>
      </c>
      <c r="D84" s="28"/>
      <c r="E84" s="28"/>
      <c r="F84" s="28"/>
      <c r="G84" s="28"/>
      <c r="H84" s="28"/>
      <c r="I84" s="28"/>
      <c r="J84" s="28"/>
      <c r="K84" s="28"/>
      <c r="L84" s="26"/>
      <c r="M84" s="26"/>
      <c r="N84" s="26"/>
      <c r="O84" s="7">
        <f>AVERAGE(B84:K84)</f>
        <v>42.5</v>
      </c>
      <c r="P84" s="8">
        <f t="shared" si="14"/>
        <v>-6.5</v>
      </c>
      <c r="Q84" s="9">
        <f t="shared" si="15"/>
        <v>-26</v>
      </c>
    </row>
    <row r="85" spans="1:17" ht="12.75">
      <c r="A85" s="1" t="s">
        <v>55</v>
      </c>
      <c r="B85" s="28">
        <v>38</v>
      </c>
      <c r="C85" s="28">
        <v>45</v>
      </c>
      <c r="D85" s="28">
        <v>38</v>
      </c>
      <c r="E85" s="28"/>
      <c r="F85" s="28"/>
      <c r="G85" s="28"/>
      <c r="H85" s="28"/>
      <c r="I85" s="28"/>
      <c r="J85" s="28"/>
      <c r="K85" s="28"/>
      <c r="L85" s="6"/>
      <c r="M85" s="6"/>
      <c r="N85" s="6"/>
      <c r="O85" s="7">
        <f>AVERAGE(B85:L85)</f>
        <v>40.333333333333336</v>
      </c>
      <c r="P85" s="8">
        <f t="shared" si="14"/>
        <v>-4.333333333333336</v>
      </c>
      <c r="Q85" s="9">
        <f t="shared" si="15"/>
        <v>-17.333333333333343</v>
      </c>
    </row>
    <row r="86" spans="1:17" ht="12.75">
      <c r="A86" s="1" t="s">
        <v>58</v>
      </c>
      <c r="B86" s="28">
        <v>35</v>
      </c>
      <c r="C86" s="28">
        <v>47</v>
      </c>
      <c r="D86" s="28">
        <v>36</v>
      </c>
      <c r="E86" s="28"/>
      <c r="F86" s="28"/>
      <c r="G86" s="28"/>
      <c r="H86" s="28"/>
      <c r="I86" s="28"/>
      <c r="J86" s="28"/>
      <c r="K86" s="28"/>
      <c r="L86" s="26"/>
      <c r="M86" s="26"/>
      <c r="N86" s="26"/>
      <c r="O86" s="7">
        <f>AVERAGE(B86:K86)</f>
        <v>39.333333333333336</v>
      </c>
      <c r="P86" s="8">
        <f t="shared" si="14"/>
        <v>-3.3333333333333357</v>
      </c>
      <c r="Q86" s="9">
        <f t="shared" si="15"/>
        <v>-13.333333333333343</v>
      </c>
    </row>
    <row r="87" spans="1:17" ht="12.7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6"/>
      <c r="M87" s="6"/>
      <c r="N87" s="6"/>
      <c r="O87" s="7" t="e">
        <f aca="true" t="shared" si="16" ref="O87:O97">AVERAGE(B87:L87)</f>
        <v>#DIV/0!</v>
      </c>
      <c r="P87" s="8" t="e">
        <f t="shared" si="14"/>
        <v>#DIV/0!</v>
      </c>
      <c r="Q87" s="9" t="e">
        <f t="shared" si="15"/>
        <v>#DIV/0!</v>
      </c>
    </row>
    <row r="88" spans="1:17" ht="12.75">
      <c r="A88" s="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6"/>
      <c r="M88" s="6"/>
      <c r="N88" s="6"/>
      <c r="O88" s="7" t="e">
        <f t="shared" si="16"/>
        <v>#DIV/0!</v>
      </c>
      <c r="P88" s="8" t="e">
        <f t="shared" si="14"/>
        <v>#DIV/0!</v>
      </c>
      <c r="Q88" s="9" t="e">
        <f t="shared" si="15"/>
        <v>#DIV/0!</v>
      </c>
    </row>
    <row r="89" spans="1:17" ht="12.75">
      <c r="A89" s="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6"/>
      <c r="M89" s="6"/>
      <c r="N89" s="6"/>
      <c r="O89" s="7" t="e">
        <f t="shared" si="16"/>
        <v>#DIV/0!</v>
      </c>
      <c r="P89" s="8" t="e">
        <f t="shared" si="14"/>
        <v>#DIV/0!</v>
      </c>
      <c r="Q89" s="9" t="e">
        <f t="shared" si="15"/>
        <v>#DIV/0!</v>
      </c>
    </row>
    <row r="90" spans="1:17" ht="12.75">
      <c r="A90" s="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6"/>
      <c r="M90" s="6"/>
      <c r="N90" s="6"/>
      <c r="O90" s="7" t="e">
        <f t="shared" si="16"/>
        <v>#DIV/0!</v>
      </c>
      <c r="P90" s="8" t="e">
        <f t="shared" si="14"/>
        <v>#DIV/0!</v>
      </c>
      <c r="Q90" s="9" t="e">
        <f t="shared" si="15"/>
        <v>#DIV/0!</v>
      </c>
    </row>
    <row r="91" spans="1:17" ht="12.75">
      <c r="A91" s="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6"/>
      <c r="M91" s="6"/>
      <c r="N91" s="6"/>
      <c r="O91" s="7" t="e">
        <f t="shared" si="16"/>
        <v>#DIV/0!</v>
      </c>
      <c r="P91" s="8" t="e">
        <f t="shared" si="14"/>
        <v>#DIV/0!</v>
      </c>
      <c r="Q91" s="9" t="e">
        <f t="shared" si="15"/>
        <v>#DIV/0!</v>
      </c>
    </row>
    <row r="92" spans="1:17" ht="12.75">
      <c r="A92" s="1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6"/>
      <c r="M92" s="6"/>
      <c r="N92" s="6"/>
      <c r="O92" s="17" t="e">
        <f t="shared" si="16"/>
        <v>#DIV/0!</v>
      </c>
      <c r="P92" s="18" t="e">
        <f t="shared" si="14"/>
        <v>#DIV/0!</v>
      </c>
      <c r="Q92" s="19" t="e">
        <f t="shared" si="15"/>
        <v>#DIV/0!</v>
      </c>
    </row>
    <row r="93" spans="1:17" ht="12.75">
      <c r="A93" s="2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6"/>
      <c r="M93" s="6"/>
      <c r="N93" s="6"/>
      <c r="O93" s="17" t="e">
        <f t="shared" si="16"/>
        <v>#DIV/0!</v>
      </c>
      <c r="P93" s="18" t="e">
        <f t="shared" si="14"/>
        <v>#DIV/0!</v>
      </c>
      <c r="Q93" s="19" t="e">
        <f t="shared" si="15"/>
        <v>#DIV/0!</v>
      </c>
    </row>
    <row r="94" spans="1:17" ht="12.75">
      <c r="A94" s="15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6"/>
      <c r="M94" s="16"/>
      <c r="N94" s="16"/>
      <c r="O94" s="17" t="e">
        <f t="shared" si="16"/>
        <v>#DIV/0!</v>
      </c>
      <c r="P94" s="18" t="e">
        <f t="shared" si="14"/>
        <v>#DIV/0!</v>
      </c>
      <c r="Q94" s="19" t="e">
        <f t="shared" si="15"/>
        <v>#DIV/0!</v>
      </c>
    </row>
    <row r="95" spans="1:17" ht="12.75">
      <c r="A95" s="4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6"/>
      <c r="M95" s="6"/>
      <c r="N95" s="6"/>
      <c r="O95" s="17" t="e">
        <f t="shared" si="16"/>
        <v>#DIV/0!</v>
      </c>
      <c r="P95" s="18" t="e">
        <f t="shared" si="14"/>
        <v>#DIV/0!</v>
      </c>
      <c r="Q95" s="19" t="e">
        <f t="shared" si="15"/>
        <v>#DIV/0!</v>
      </c>
    </row>
    <row r="96" spans="1:17" ht="12.75">
      <c r="A96" s="4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6"/>
      <c r="M96" s="6"/>
      <c r="N96" s="6"/>
      <c r="O96" s="17" t="e">
        <f t="shared" si="16"/>
        <v>#DIV/0!</v>
      </c>
      <c r="P96" s="18" t="e">
        <f t="shared" si="14"/>
        <v>#DIV/0!</v>
      </c>
      <c r="Q96" s="19" t="e">
        <f t="shared" si="15"/>
        <v>#DIV/0!</v>
      </c>
    </row>
    <row r="97" spans="1:17" ht="13.5" thickBot="1">
      <c r="A97" s="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10"/>
      <c r="N97" s="10"/>
      <c r="O97" s="17" t="e">
        <f t="shared" si="16"/>
        <v>#DIV/0!</v>
      </c>
      <c r="P97" s="18" t="e">
        <f t="shared" si="14"/>
        <v>#DIV/0!</v>
      </c>
      <c r="Q97" s="19" t="e">
        <f t="shared" si="15"/>
        <v>#DIV/0!</v>
      </c>
    </row>
    <row r="98" spans="1:17" ht="51.75" thickTop="1">
      <c r="A98" s="58" t="str">
        <f>A37</f>
        <v>West Ryde Putting Club Averages ( Overall ) 17/11/08</v>
      </c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2" t="s">
        <v>13</v>
      </c>
      <c r="M98" s="2" t="s">
        <v>14</v>
      </c>
      <c r="N98" s="2"/>
      <c r="O98" s="2" t="s">
        <v>9</v>
      </c>
      <c r="P98" s="2" t="s">
        <v>11</v>
      </c>
      <c r="Q98" s="3" t="s">
        <v>12</v>
      </c>
    </row>
    <row r="99" spans="1:17" ht="12.75">
      <c r="A99" s="1" t="s">
        <v>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>
        <f aca="true" t="shared" si="17" ref="L99:L115">(O81)</f>
        <v>43.5</v>
      </c>
      <c r="M99" s="7">
        <f aca="true" t="shared" si="18" ref="M99:M115">(O63)</f>
        <v>42.5</v>
      </c>
      <c r="N99" s="7"/>
      <c r="O99" s="7">
        <f aca="true" t="shared" si="19" ref="O99:O115">AVERAGE(L99:M99)</f>
        <v>43</v>
      </c>
      <c r="P99" s="8">
        <f aca="true" t="shared" si="20" ref="P99:P115">36-O99</f>
        <v>-7</v>
      </c>
      <c r="Q99" s="9">
        <f aca="true" t="shared" si="21" ref="Q99:Q115">P99*4</f>
        <v>-28</v>
      </c>
    </row>
    <row r="100" spans="1:17" ht="12.75">
      <c r="A100" s="1" t="s">
        <v>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>
        <f t="shared" si="17"/>
        <v>37</v>
      </c>
      <c r="M100" s="7">
        <f t="shared" si="18"/>
        <v>43.5</v>
      </c>
      <c r="N100" s="7"/>
      <c r="O100" s="7">
        <f t="shared" si="19"/>
        <v>40.25</v>
      </c>
      <c r="P100" s="8">
        <f t="shared" si="20"/>
        <v>-4.25</v>
      </c>
      <c r="Q100" s="9">
        <f t="shared" si="21"/>
        <v>-17</v>
      </c>
    </row>
    <row r="101" spans="1:17" ht="12.75">
      <c r="A101" s="1" t="s">
        <v>50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>
        <f t="shared" si="17"/>
        <v>42</v>
      </c>
      <c r="M101" s="7">
        <f t="shared" si="18"/>
        <v>46</v>
      </c>
      <c r="N101" s="7"/>
      <c r="O101" s="7">
        <f t="shared" si="19"/>
        <v>44</v>
      </c>
      <c r="P101" s="8">
        <f t="shared" si="20"/>
        <v>-8</v>
      </c>
      <c r="Q101" s="9">
        <f t="shared" si="21"/>
        <v>-32</v>
      </c>
    </row>
    <row r="102" spans="1:17" ht="12.75">
      <c r="A102" s="1" t="s">
        <v>51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>
        <f t="shared" si="17"/>
        <v>42.5</v>
      </c>
      <c r="M102" s="7">
        <f t="shared" si="18"/>
        <v>46.5</v>
      </c>
      <c r="N102" s="7"/>
      <c r="O102" s="7">
        <f t="shared" si="19"/>
        <v>44.5</v>
      </c>
      <c r="P102" s="8">
        <f t="shared" si="20"/>
        <v>-8.5</v>
      </c>
      <c r="Q102" s="9">
        <f t="shared" si="21"/>
        <v>-34</v>
      </c>
    </row>
    <row r="103" spans="1:17" ht="12.75">
      <c r="A103" s="1" t="s">
        <v>55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>
        <f t="shared" si="17"/>
        <v>40.333333333333336</v>
      </c>
      <c r="M103" s="7">
        <f t="shared" si="18"/>
        <v>49.666666666666664</v>
      </c>
      <c r="N103" s="7"/>
      <c r="O103" s="7">
        <f t="shared" si="19"/>
        <v>45</v>
      </c>
      <c r="P103" s="8">
        <f t="shared" si="20"/>
        <v>-9</v>
      </c>
      <c r="Q103" s="9">
        <f t="shared" si="21"/>
        <v>-36</v>
      </c>
    </row>
    <row r="104" spans="1:17" ht="12.75">
      <c r="A104" s="1" t="s">
        <v>58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>
        <f t="shared" si="17"/>
        <v>39.333333333333336</v>
      </c>
      <c r="M104" s="7">
        <f t="shared" si="18"/>
        <v>44</v>
      </c>
      <c r="N104" s="7"/>
      <c r="O104" s="7">
        <f t="shared" si="19"/>
        <v>41.66666666666667</v>
      </c>
      <c r="P104" s="8">
        <f t="shared" si="20"/>
        <v>-5.666666666666671</v>
      </c>
      <c r="Q104" s="9">
        <f t="shared" si="21"/>
        <v>-22.666666666666686</v>
      </c>
    </row>
    <row r="105" spans="1:17" ht="12.7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 t="e">
        <f t="shared" si="17"/>
        <v>#DIV/0!</v>
      </c>
      <c r="M105" s="7" t="e">
        <f t="shared" si="18"/>
        <v>#DIV/0!</v>
      </c>
      <c r="N105" s="7"/>
      <c r="O105" s="7" t="e">
        <f t="shared" si="19"/>
        <v>#DIV/0!</v>
      </c>
      <c r="P105" s="8" t="e">
        <f t="shared" si="20"/>
        <v>#DIV/0!</v>
      </c>
      <c r="Q105" s="9" t="e">
        <f t="shared" si="21"/>
        <v>#DIV/0!</v>
      </c>
    </row>
    <row r="106" spans="1:17" ht="12.75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 t="e">
        <f t="shared" si="17"/>
        <v>#DIV/0!</v>
      </c>
      <c r="M106" s="7" t="e">
        <f t="shared" si="18"/>
        <v>#DIV/0!</v>
      </c>
      <c r="N106" s="7"/>
      <c r="O106" s="7" t="e">
        <f t="shared" si="19"/>
        <v>#DIV/0!</v>
      </c>
      <c r="P106" s="8" t="e">
        <f t="shared" si="20"/>
        <v>#DIV/0!</v>
      </c>
      <c r="Q106" s="9" t="e">
        <f t="shared" si="21"/>
        <v>#DIV/0!</v>
      </c>
    </row>
    <row r="107" spans="1:17" ht="12.7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 t="e">
        <f t="shared" si="17"/>
        <v>#DIV/0!</v>
      </c>
      <c r="M107" s="7" t="e">
        <f t="shared" si="18"/>
        <v>#DIV/0!</v>
      </c>
      <c r="N107" s="7"/>
      <c r="O107" s="7" t="e">
        <f t="shared" si="19"/>
        <v>#DIV/0!</v>
      </c>
      <c r="P107" s="8" t="e">
        <f t="shared" si="20"/>
        <v>#DIV/0!</v>
      </c>
      <c r="Q107" s="9" t="e">
        <f t="shared" si="21"/>
        <v>#DIV/0!</v>
      </c>
    </row>
    <row r="108" spans="1:17" ht="12.75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 t="e">
        <f t="shared" si="17"/>
        <v>#DIV/0!</v>
      </c>
      <c r="M108" s="7" t="e">
        <f t="shared" si="18"/>
        <v>#DIV/0!</v>
      </c>
      <c r="N108" s="7"/>
      <c r="O108" s="7" t="e">
        <f t="shared" si="19"/>
        <v>#DIV/0!</v>
      </c>
      <c r="P108" s="8" t="e">
        <f t="shared" si="20"/>
        <v>#DIV/0!</v>
      </c>
      <c r="Q108" s="9" t="e">
        <f t="shared" si="21"/>
        <v>#DIV/0!</v>
      </c>
    </row>
    <row r="109" spans="1:17" ht="12.7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 t="e">
        <f t="shared" si="17"/>
        <v>#DIV/0!</v>
      </c>
      <c r="M109" s="7" t="e">
        <f t="shared" si="18"/>
        <v>#DIV/0!</v>
      </c>
      <c r="N109" s="7"/>
      <c r="O109" s="7" t="e">
        <f t="shared" si="19"/>
        <v>#DIV/0!</v>
      </c>
      <c r="P109" s="8" t="e">
        <f t="shared" si="20"/>
        <v>#DIV/0!</v>
      </c>
      <c r="Q109" s="9" t="e">
        <f t="shared" si="21"/>
        <v>#DIV/0!</v>
      </c>
    </row>
    <row r="110" spans="1:17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e">
        <f t="shared" si="17"/>
        <v>#DIV/0!</v>
      </c>
      <c r="M110" s="17" t="e">
        <f t="shared" si="18"/>
        <v>#DIV/0!</v>
      </c>
      <c r="N110" s="7"/>
      <c r="O110" s="7" t="e">
        <f t="shared" si="19"/>
        <v>#DIV/0!</v>
      </c>
      <c r="P110" s="18" t="e">
        <f t="shared" si="20"/>
        <v>#DIV/0!</v>
      </c>
      <c r="Q110" s="19" t="e">
        <f t="shared" si="21"/>
        <v>#DIV/0!</v>
      </c>
    </row>
    <row r="111" spans="1:17" ht="12.75">
      <c r="A111" s="2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e">
        <f t="shared" si="17"/>
        <v>#DIV/0!</v>
      </c>
      <c r="M111" s="17" t="e">
        <f t="shared" si="18"/>
        <v>#DIV/0!</v>
      </c>
      <c r="N111" s="7"/>
      <c r="O111" s="7" t="e">
        <f t="shared" si="19"/>
        <v>#DIV/0!</v>
      </c>
      <c r="P111" s="18" t="e">
        <f t="shared" si="20"/>
        <v>#DIV/0!</v>
      </c>
      <c r="Q111" s="19" t="e">
        <f t="shared" si="21"/>
        <v>#DIV/0!</v>
      </c>
    </row>
    <row r="112" spans="1:17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e">
        <f t="shared" si="17"/>
        <v>#DIV/0!</v>
      </c>
      <c r="M112" s="17" t="e">
        <f t="shared" si="18"/>
        <v>#DIV/0!</v>
      </c>
      <c r="N112" s="17"/>
      <c r="O112" s="17" t="e">
        <f t="shared" si="19"/>
        <v>#DIV/0!</v>
      </c>
      <c r="P112" s="18" t="e">
        <f t="shared" si="20"/>
        <v>#DIV/0!</v>
      </c>
      <c r="Q112" s="19" t="e">
        <f t="shared" si="21"/>
        <v>#DIV/0!</v>
      </c>
    </row>
    <row r="113" spans="1:17" ht="12.75">
      <c r="A113" s="4"/>
      <c r="B113" s="6"/>
      <c r="C113" s="28"/>
      <c r="D113" s="6"/>
      <c r="E113" s="28"/>
      <c r="F113" s="6"/>
      <c r="G113" s="6"/>
      <c r="H113" s="6"/>
      <c r="I113" s="6"/>
      <c r="J113" s="6"/>
      <c r="K113" s="6"/>
      <c r="L113" s="17" t="e">
        <f t="shared" si="17"/>
        <v>#DIV/0!</v>
      </c>
      <c r="M113" s="17" t="e">
        <f t="shared" si="18"/>
        <v>#DIV/0!</v>
      </c>
      <c r="N113" s="6"/>
      <c r="O113" s="17" t="e">
        <f t="shared" si="19"/>
        <v>#DIV/0!</v>
      </c>
      <c r="P113" s="18" t="e">
        <f t="shared" si="20"/>
        <v>#DIV/0!</v>
      </c>
      <c r="Q113" s="19" t="e">
        <f t="shared" si="21"/>
        <v>#DIV/0!</v>
      </c>
    </row>
    <row r="114" spans="1:17" ht="12.75">
      <c r="A114" s="4"/>
      <c r="B114" s="6"/>
      <c r="C114" s="28"/>
      <c r="D114" s="6"/>
      <c r="E114" s="28"/>
      <c r="F114" s="6"/>
      <c r="G114" s="6"/>
      <c r="H114" s="6"/>
      <c r="I114" s="6"/>
      <c r="J114" s="6"/>
      <c r="K114" s="6"/>
      <c r="L114" s="17" t="e">
        <f t="shared" si="17"/>
        <v>#DIV/0!</v>
      </c>
      <c r="M114" s="17" t="e">
        <f t="shared" si="18"/>
        <v>#DIV/0!</v>
      </c>
      <c r="N114" s="6"/>
      <c r="O114" s="17" t="e">
        <f t="shared" si="19"/>
        <v>#DIV/0!</v>
      </c>
      <c r="P114" s="18" t="e">
        <f t="shared" si="20"/>
        <v>#DIV/0!</v>
      </c>
      <c r="Q114" s="19" t="e">
        <f t="shared" si="21"/>
        <v>#DIV/0!</v>
      </c>
    </row>
    <row r="115" spans="1:17" ht="13.5" thickBot="1">
      <c r="A115" s="5"/>
      <c r="B115" s="10"/>
      <c r="C115" s="32"/>
      <c r="D115" s="10"/>
      <c r="E115" s="32"/>
      <c r="F115" s="10"/>
      <c r="G115" s="10"/>
      <c r="H115" s="10"/>
      <c r="I115" s="10"/>
      <c r="J115" s="10"/>
      <c r="K115" s="10"/>
      <c r="L115" s="13" t="e">
        <f t="shared" si="17"/>
        <v>#DIV/0!</v>
      </c>
      <c r="M115" s="13" t="e">
        <f t="shared" si="18"/>
        <v>#DIV/0!</v>
      </c>
      <c r="N115" s="10"/>
      <c r="O115" s="13" t="e">
        <f t="shared" si="19"/>
        <v>#DIV/0!</v>
      </c>
      <c r="P115" s="11" t="e">
        <f t="shared" si="20"/>
        <v>#DIV/0!</v>
      </c>
      <c r="Q115" s="12" t="e">
        <f t="shared" si="21"/>
        <v>#DIV/0!</v>
      </c>
    </row>
    <row r="116" ht="13.5" thickTop="1"/>
  </sheetData>
  <sheetProtection/>
  <mergeCells count="6">
    <mergeCell ref="A1:K1"/>
    <mergeCell ref="A62:K62"/>
    <mergeCell ref="A80:K80"/>
    <mergeCell ref="A98:K98"/>
    <mergeCell ref="A37:K37"/>
    <mergeCell ref="A19:K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1">
      <selection activeCell="Q52" sqref="Q52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28">
        <v>32</v>
      </c>
      <c r="C2" s="28">
        <v>27</v>
      </c>
      <c r="D2" s="27">
        <v>27</v>
      </c>
      <c r="E2" s="28">
        <v>35</v>
      </c>
      <c r="F2" s="28">
        <v>33</v>
      </c>
      <c r="G2" s="28">
        <v>31</v>
      </c>
      <c r="H2" s="28">
        <v>29</v>
      </c>
      <c r="I2" s="28">
        <v>29</v>
      </c>
      <c r="J2" s="28">
        <v>35</v>
      </c>
      <c r="K2" s="28">
        <v>32</v>
      </c>
      <c r="L2" s="6"/>
      <c r="M2" s="6"/>
      <c r="N2" s="6"/>
      <c r="O2" s="7">
        <f aca="true" t="shared" si="0" ref="O2:O18">AVERAGE(B2:L2)</f>
        <v>31</v>
      </c>
      <c r="P2" s="8">
        <f aca="true" t="shared" si="1" ref="P2:P18">36-O2</f>
        <v>5</v>
      </c>
      <c r="Q2" s="9">
        <f aca="true" t="shared" si="2" ref="Q2:Q18">P2*4</f>
        <v>20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37</v>
      </c>
      <c r="C4" s="27">
        <v>31</v>
      </c>
      <c r="D4" s="6">
        <v>33</v>
      </c>
      <c r="E4" s="28">
        <v>35</v>
      </c>
      <c r="F4" s="6">
        <v>30</v>
      </c>
      <c r="G4" s="28">
        <v>33</v>
      </c>
      <c r="H4" s="6">
        <v>31</v>
      </c>
      <c r="I4" s="28">
        <v>34</v>
      </c>
      <c r="J4" s="6">
        <v>34</v>
      </c>
      <c r="K4" s="28">
        <v>28</v>
      </c>
      <c r="L4" s="6"/>
      <c r="M4" s="6"/>
      <c r="N4" s="6"/>
      <c r="O4" s="7">
        <f t="shared" si="0"/>
        <v>32.6</v>
      </c>
      <c r="P4" s="8">
        <f t="shared" si="1"/>
        <v>3.3999999999999986</v>
      </c>
      <c r="Q4" s="9">
        <f t="shared" si="2"/>
        <v>13.599999999999994</v>
      </c>
    </row>
    <row r="5" spans="1:17" ht="12.75">
      <c r="A5" s="1" t="s">
        <v>1</v>
      </c>
      <c r="B5" s="28">
        <v>32</v>
      </c>
      <c r="C5" s="28">
        <v>40</v>
      </c>
      <c r="D5" s="28">
        <v>34</v>
      </c>
      <c r="E5" s="28">
        <v>32</v>
      </c>
      <c r="F5" s="28">
        <v>30</v>
      </c>
      <c r="G5" s="28">
        <v>35</v>
      </c>
      <c r="H5" s="27">
        <v>31</v>
      </c>
      <c r="I5" s="28">
        <v>31</v>
      </c>
      <c r="J5" s="6">
        <v>37</v>
      </c>
      <c r="K5" s="28">
        <v>30</v>
      </c>
      <c r="L5" s="6"/>
      <c r="M5" s="6"/>
      <c r="N5" s="6"/>
      <c r="O5" s="7">
        <f t="shared" si="0"/>
        <v>33.2</v>
      </c>
      <c r="P5" s="8">
        <f t="shared" si="1"/>
        <v>2.799999999999997</v>
      </c>
      <c r="Q5" s="9">
        <f t="shared" si="2"/>
        <v>11.199999999999989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36</v>
      </c>
      <c r="C7" s="6">
        <v>30</v>
      </c>
      <c r="D7" s="28">
        <v>34</v>
      </c>
      <c r="E7" s="6">
        <v>34</v>
      </c>
      <c r="F7" s="28">
        <v>34</v>
      </c>
      <c r="G7" s="6">
        <v>33</v>
      </c>
      <c r="H7" s="28">
        <v>32</v>
      </c>
      <c r="I7" s="6">
        <v>37</v>
      </c>
      <c r="J7" s="27">
        <v>37</v>
      </c>
      <c r="K7" s="6">
        <v>27</v>
      </c>
      <c r="L7" s="6"/>
      <c r="M7" s="6"/>
      <c r="N7" s="6"/>
      <c r="O7" s="7">
        <f t="shared" si="0"/>
        <v>33.4</v>
      </c>
      <c r="P7" s="8">
        <f t="shared" si="1"/>
        <v>2.6000000000000014</v>
      </c>
      <c r="Q7" s="9">
        <f t="shared" si="2"/>
        <v>10.400000000000006</v>
      </c>
    </row>
    <row r="8" spans="1:17" ht="12.75">
      <c r="A8" s="1" t="s">
        <v>5</v>
      </c>
      <c r="B8" s="28">
        <v>35</v>
      </c>
      <c r="C8" s="6">
        <v>35</v>
      </c>
      <c r="D8" s="28">
        <v>34</v>
      </c>
      <c r="E8" s="28">
        <v>31</v>
      </c>
      <c r="F8" s="28">
        <v>36</v>
      </c>
      <c r="G8" s="28">
        <v>32</v>
      </c>
      <c r="H8" s="33">
        <v>37</v>
      </c>
      <c r="I8" s="27">
        <v>37</v>
      </c>
      <c r="J8" s="28">
        <v>32</v>
      </c>
      <c r="K8" s="6">
        <v>36</v>
      </c>
      <c r="L8" s="6"/>
      <c r="M8" s="28"/>
      <c r="N8" s="28"/>
      <c r="O8" s="7">
        <f t="shared" si="0"/>
        <v>34.5</v>
      </c>
      <c r="P8" s="8">
        <f t="shared" si="1"/>
        <v>1.5</v>
      </c>
      <c r="Q8" s="9">
        <f t="shared" si="2"/>
        <v>6</v>
      </c>
    </row>
    <row r="9" spans="1:17" ht="12.75">
      <c r="A9" s="1" t="s">
        <v>8</v>
      </c>
      <c r="B9" s="6">
        <v>33</v>
      </c>
      <c r="C9" s="28">
        <v>41</v>
      </c>
      <c r="D9" s="6">
        <v>34</v>
      </c>
      <c r="E9" s="27">
        <v>28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8">
        <v>33</v>
      </c>
      <c r="L9" s="6"/>
      <c r="M9" s="6"/>
      <c r="N9" s="6"/>
      <c r="O9" s="7">
        <f t="shared" si="0"/>
        <v>35.1</v>
      </c>
      <c r="P9" s="8">
        <f t="shared" si="1"/>
        <v>0.8999999999999986</v>
      </c>
      <c r="Q9" s="9">
        <f t="shared" si="2"/>
        <v>3.5999999999999943</v>
      </c>
    </row>
    <row r="10" spans="1:17" ht="12.75">
      <c r="A10" s="1" t="s">
        <v>2</v>
      </c>
      <c r="B10" s="6">
        <v>30</v>
      </c>
      <c r="C10" s="28">
        <v>33</v>
      </c>
      <c r="D10" s="6">
        <v>34</v>
      </c>
      <c r="E10" s="28">
        <v>33</v>
      </c>
      <c r="F10" s="6">
        <v>29</v>
      </c>
      <c r="G10" s="27">
        <v>35</v>
      </c>
      <c r="H10" s="6">
        <v>35</v>
      </c>
      <c r="I10" s="28">
        <v>35</v>
      </c>
      <c r="J10" s="6">
        <v>30</v>
      </c>
      <c r="K10" s="28">
        <v>35</v>
      </c>
      <c r="L10" s="6"/>
      <c r="M10" s="6"/>
      <c r="N10" s="6"/>
      <c r="O10" s="7">
        <f t="shared" si="0"/>
        <v>32.9</v>
      </c>
      <c r="P10" s="8">
        <f t="shared" si="1"/>
        <v>3.1000000000000014</v>
      </c>
      <c r="Q10" s="9">
        <f t="shared" si="2"/>
        <v>12.400000000000006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8">
        <v>37</v>
      </c>
      <c r="C12" s="6">
        <v>38</v>
      </c>
      <c r="D12" s="28">
        <v>45</v>
      </c>
      <c r="E12" s="6">
        <v>38</v>
      </c>
      <c r="F12" s="28">
        <v>38</v>
      </c>
      <c r="G12" s="27">
        <v>40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39.2</v>
      </c>
      <c r="P12" s="8">
        <f t="shared" si="1"/>
        <v>-3.200000000000003</v>
      </c>
      <c r="Q12" s="9">
        <f t="shared" si="2"/>
        <v>-12.800000000000011</v>
      </c>
    </row>
    <row r="13" spans="1:17" ht="12.75">
      <c r="A13" s="15" t="s">
        <v>24</v>
      </c>
      <c r="B13" s="30">
        <v>36</v>
      </c>
      <c r="C13" s="30">
        <v>39</v>
      </c>
      <c r="D13" s="30">
        <v>38</v>
      </c>
      <c r="E13" s="30">
        <v>37</v>
      </c>
      <c r="F13" s="29">
        <v>35</v>
      </c>
      <c r="G13" s="30">
        <v>37</v>
      </c>
      <c r="H13" s="30">
        <v>36</v>
      </c>
      <c r="I13" s="30">
        <v>40</v>
      </c>
      <c r="J13" s="16">
        <v>45</v>
      </c>
      <c r="K13" s="29">
        <v>41</v>
      </c>
      <c r="L13" s="16"/>
      <c r="M13" s="16"/>
      <c r="N13" s="16"/>
      <c r="O13" s="17">
        <f t="shared" si="0"/>
        <v>38.4</v>
      </c>
      <c r="P13" s="18">
        <f t="shared" si="1"/>
        <v>-2.3999999999999986</v>
      </c>
      <c r="Q13" s="19">
        <f t="shared" si="2"/>
        <v>-9.599999999999994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42</v>
      </c>
      <c r="B15" s="16">
        <v>51</v>
      </c>
      <c r="C15" s="30">
        <v>45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48</v>
      </c>
      <c r="P15" s="18">
        <f t="shared" si="1"/>
        <v>-12</v>
      </c>
      <c r="Q15" s="19">
        <f t="shared" si="2"/>
        <v>-48</v>
      </c>
    </row>
    <row r="16" spans="1:17" ht="12.75">
      <c r="A16" s="4" t="s">
        <v>43</v>
      </c>
      <c r="B16" s="6">
        <v>40</v>
      </c>
      <c r="C16" s="28">
        <v>43</v>
      </c>
      <c r="D16" s="27">
        <v>34</v>
      </c>
      <c r="E16" s="28">
        <v>44</v>
      </c>
      <c r="F16" s="6">
        <v>42</v>
      </c>
      <c r="G16" s="28">
        <v>45</v>
      </c>
      <c r="H16" s="6">
        <v>35</v>
      </c>
      <c r="I16" s="28">
        <v>46</v>
      </c>
      <c r="J16" s="6">
        <v>42</v>
      </c>
      <c r="K16" s="28">
        <v>42</v>
      </c>
      <c r="L16" s="6"/>
      <c r="M16" s="6"/>
      <c r="N16" s="6"/>
      <c r="O16" s="17">
        <f t="shared" si="0"/>
        <v>41.3</v>
      </c>
      <c r="P16" s="18">
        <f t="shared" si="1"/>
        <v>-5.299999999999997</v>
      </c>
      <c r="Q16" s="19">
        <f t="shared" si="2"/>
        <v>-21.19999999999999</v>
      </c>
    </row>
    <row r="17" spans="1:17" ht="12.75">
      <c r="A17" s="4" t="s">
        <v>44</v>
      </c>
      <c r="B17" s="6">
        <v>33</v>
      </c>
      <c r="C17" s="28">
        <v>35</v>
      </c>
      <c r="D17" s="27">
        <v>36</v>
      </c>
      <c r="E17" s="28">
        <v>42</v>
      </c>
      <c r="F17" s="6">
        <v>46</v>
      </c>
      <c r="G17" s="28">
        <v>38</v>
      </c>
      <c r="H17" s="6">
        <v>45</v>
      </c>
      <c r="I17" s="28">
        <v>39</v>
      </c>
      <c r="J17" s="6">
        <v>40</v>
      </c>
      <c r="K17" s="28">
        <v>38</v>
      </c>
      <c r="L17" s="6"/>
      <c r="M17" s="6"/>
      <c r="N17" s="6"/>
      <c r="O17" s="17">
        <f t="shared" si="0"/>
        <v>39.2</v>
      </c>
      <c r="P17" s="18">
        <f t="shared" si="1"/>
        <v>-3.200000000000003</v>
      </c>
      <c r="Q17" s="19">
        <f t="shared" si="2"/>
        <v>-12.800000000000011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37">
        <v>32</v>
      </c>
      <c r="C20" s="28">
        <v>27</v>
      </c>
      <c r="D20" s="28">
        <v>28</v>
      </c>
      <c r="E20" s="28">
        <v>30</v>
      </c>
      <c r="F20" s="27">
        <v>28</v>
      </c>
      <c r="G20" s="28">
        <v>26</v>
      </c>
      <c r="H20" s="6">
        <v>27</v>
      </c>
      <c r="I20" s="28">
        <v>26</v>
      </c>
      <c r="J20" s="28">
        <v>27</v>
      </c>
      <c r="K20" s="28">
        <v>28</v>
      </c>
      <c r="L20" s="26"/>
      <c r="M20" s="26"/>
      <c r="N20" s="26"/>
      <c r="O20" s="7">
        <f>AVERAGE(B20:K20)</f>
        <v>27.9</v>
      </c>
      <c r="P20" s="8">
        <f aca="true" t="shared" si="3" ref="P20:P36">36-O20</f>
        <v>8.100000000000001</v>
      </c>
      <c r="Q20" s="9">
        <f aca="true" t="shared" si="4" ref="Q20:Q36">P20*4</f>
        <v>32.400000000000006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30</v>
      </c>
      <c r="C22" s="28">
        <v>30</v>
      </c>
      <c r="D22" s="6">
        <v>30</v>
      </c>
      <c r="E22" s="28">
        <v>32</v>
      </c>
      <c r="F22" s="6">
        <v>32</v>
      </c>
      <c r="G22" s="27">
        <v>36</v>
      </c>
      <c r="H22" s="6">
        <v>31</v>
      </c>
      <c r="I22" s="28">
        <v>29</v>
      </c>
      <c r="J22" s="6">
        <v>33</v>
      </c>
      <c r="K22" s="28">
        <v>31</v>
      </c>
      <c r="L22" s="26"/>
      <c r="M22" s="26"/>
      <c r="N22" s="26"/>
      <c r="O22" s="7">
        <f>AVERAGE(B22:K22)</f>
        <v>31.4</v>
      </c>
      <c r="P22" s="8">
        <f t="shared" si="3"/>
        <v>4.600000000000001</v>
      </c>
      <c r="Q22" s="9">
        <f t="shared" si="4"/>
        <v>18.400000000000006</v>
      </c>
    </row>
    <row r="23" spans="1:17" ht="12.75">
      <c r="A23" s="1" t="s">
        <v>1</v>
      </c>
      <c r="B23" s="28">
        <v>30</v>
      </c>
      <c r="C23" s="28">
        <v>34</v>
      </c>
      <c r="D23" s="28">
        <v>31</v>
      </c>
      <c r="E23" s="28">
        <v>29</v>
      </c>
      <c r="F23" s="28">
        <v>30</v>
      </c>
      <c r="G23" s="28">
        <v>33</v>
      </c>
      <c r="H23" s="27">
        <v>26</v>
      </c>
      <c r="I23" s="28">
        <v>29</v>
      </c>
      <c r="J23" s="6">
        <v>29</v>
      </c>
      <c r="K23" s="28">
        <v>30</v>
      </c>
      <c r="L23" s="26"/>
      <c r="M23" s="26"/>
      <c r="N23" s="26"/>
      <c r="O23" s="7">
        <f>AVERAGE(B23:K23)</f>
        <v>30.1</v>
      </c>
      <c r="P23" s="8">
        <f t="shared" si="3"/>
        <v>5.899999999999999</v>
      </c>
      <c r="Q23" s="9">
        <f t="shared" si="4"/>
        <v>23.599999999999994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37</v>
      </c>
      <c r="C25" s="27">
        <v>32</v>
      </c>
      <c r="D25" s="6">
        <v>34</v>
      </c>
      <c r="E25" s="28">
        <v>34</v>
      </c>
      <c r="F25" s="6">
        <v>27</v>
      </c>
      <c r="G25" s="28">
        <v>26</v>
      </c>
      <c r="H25" s="28">
        <v>31</v>
      </c>
      <c r="I25" s="28">
        <v>27</v>
      </c>
      <c r="J25" s="6">
        <v>30</v>
      </c>
      <c r="K25" s="28">
        <v>31</v>
      </c>
      <c r="L25" s="26"/>
      <c r="M25" s="26"/>
      <c r="N25" s="26"/>
      <c r="O25" s="7">
        <f>AVERAGE(B25:K25)</f>
        <v>30.9</v>
      </c>
      <c r="P25" s="8">
        <f t="shared" si="3"/>
        <v>5.100000000000001</v>
      </c>
      <c r="Q25" s="9">
        <f t="shared" si="4"/>
        <v>20.400000000000006</v>
      </c>
    </row>
    <row r="26" spans="1:17" ht="12.75">
      <c r="A26" s="1" t="s">
        <v>5</v>
      </c>
      <c r="B26" s="28">
        <v>36</v>
      </c>
      <c r="C26" s="28">
        <v>29</v>
      </c>
      <c r="D26" s="27">
        <v>29</v>
      </c>
      <c r="E26" s="28">
        <v>30</v>
      </c>
      <c r="F26" s="6">
        <v>30</v>
      </c>
      <c r="G26" s="28">
        <v>32</v>
      </c>
      <c r="H26" s="6">
        <v>29</v>
      </c>
      <c r="I26" s="28">
        <v>30</v>
      </c>
      <c r="J26" s="28">
        <v>33</v>
      </c>
      <c r="K26" s="28">
        <v>29</v>
      </c>
      <c r="L26" s="6"/>
      <c r="M26" s="6"/>
      <c r="N26" s="6"/>
      <c r="O26" s="7">
        <f aca="true" t="shared" si="5" ref="O26:O36">AVERAGE(B26:L26)</f>
        <v>30.7</v>
      </c>
      <c r="P26" s="8">
        <f t="shared" si="3"/>
        <v>5.300000000000001</v>
      </c>
      <c r="Q26" s="9">
        <f t="shared" si="4"/>
        <v>21.200000000000003</v>
      </c>
    </row>
    <row r="27" spans="1:17" ht="12.75">
      <c r="A27" s="1" t="s">
        <v>8</v>
      </c>
      <c r="B27" s="6">
        <v>31</v>
      </c>
      <c r="C27" s="28">
        <v>27</v>
      </c>
      <c r="D27" s="6">
        <v>35</v>
      </c>
      <c r="E27" s="28">
        <v>34</v>
      </c>
      <c r="F27" s="6">
        <v>32</v>
      </c>
      <c r="G27" s="28">
        <v>32</v>
      </c>
      <c r="H27" s="6">
        <v>30</v>
      </c>
      <c r="I27" s="28">
        <v>35</v>
      </c>
      <c r="J27" s="6">
        <v>31</v>
      </c>
      <c r="K27" s="27">
        <v>27</v>
      </c>
      <c r="L27" s="6"/>
      <c r="M27" s="6"/>
      <c r="N27" s="6"/>
      <c r="O27" s="7">
        <f t="shared" si="5"/>
        <v>31.4</v>
      </c>
      <c r="P27" s="8">
        <f t="shared" si="3"/>
        <v>4.600000000000001</v>
      </c>
      <c r="Q27" s="9">
        <f t="shared" si="4"/>
        <v>18.400000000000006</v>
      </c>
    </row>
    <row r="28" spans="1:17" ht="12.75">
      <c r="A28" s="1" t="s">
        <v>2</v>
      </c>
      <c r="B28" s="6">
        <v>29</v>
      </c>
      <c r="C28" s="28">
        <v>30</v>
      </c>
      <c r="D28" s="28">
        <v>31</v>
      </c>
      <c r="E28" s="28">
        <v>32</v>
      </c>
      <c r="F28" s="6">
        <v>28</v>
      </c>
      <c r="G28" s="27">
        <v>35</v>
      </c>
      <c r="H28" s="6">
        <v>32</v>
      </c>
      <c r="I28" s="28">
        <v>32</v>
      </c>
      <c r="J28" s="6">
        <v>31</v>
      </c>
      <c r="K28" s="28">
        <v>31</v>
      </c>
      <c r="L28" s="6"/>
      <c r="M28" s="6"/>
      <c r="N28" s="6"/>
      <c r="O28" s="7">
        <f t="shared" si="5"/>
        <v>31.1</v>
      </c>
      <c r="P28" s="8">
        <f t="shared" si="3"/>
        <v>4.899999999999999</v>
      </c>
      <c r="Q28" s="9">
        <f t="shared" si="4"/>
        <v>19.599999999999994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8">
        <v>29</v>
      </c>
      <c r="F30" s="6">
        <v>43</v>
      </c>
      <c r="G30" s="28">
        <v>40</v>
      </c>
      <c r="H30" s="6">
        <v>31</v>
      </c>
      <c r="I30" s="28">
        <v>37</v>
      </c>
      <c r="J30" s="6">
        <v>43</v>
      </c>
      <c r="K30" s="27">
        <v>28</v>
      </c>
      <c r="L30" s="6"/>
      <c r="M30" s="6"/>
      <c r="N30" s="6"/>
      <c r="O30" s="7">
        <f t="shared" si="5"/>
        <v>35.7</v>
      </c>
      <c r="P30" s="8">
        <f t="shared" si="3"/>
        <v>0.29999999999999716</v>
      </c>
      <c r="Q30" s="9">
        <f t="shared" si="4"/>
        <v>1.1999999999999886</v>
      </c>
    </row>
    <row r="31" spans="1:17" ht="12.75">
      <c r="A31" s="15" t="s">
        <v>24</v>
      </c>
      <c r="B31" s="30">
        <v>37</v>
      </c>
      <c r="C31" s="30">
        <v>37</v>
      </c>
      <c r="D31" s="29">
        <v>35</v>
      </c>
      <c r="E31" s="30">
        <v>35</v>
      </c>
      <c r="F31" s="16">
        <v>36</v>
      </c>
      <c r="G31" s="30">
        <v>35</v>
      </c>
      <c r="H31" s="30">
        <v>37</v>
      </c>
      <c r="I31" s="30">
        <v>32</v>
      </c>
      <c r="J31" s="30">
        <v>27</v>
      </c>
      <c r="K31" s="30">
        <v>31</v>
      </c>
      <c r="L31" s="6"/>
      <c r="M31" s="6"/>
      <c r="N31" s="6"/>
      <c r="O31" s="17">
        <f t="shared" si="5"/>
        <v>34.2</v>
      </c>
      <c r="P31" s="18">
        <f t="shared" si="3"/>
        <v>1.7999999999999972</v>
      </c>
      <c r="Q31" s="19">
        <f t="shared" si="4"/>
        <v>7.199999999999989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42</v>
      </c>
      <c r="B33" s="16">
        <v>38</v>
      </c>
      <c r="C33" s="30">
        <v>34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</v>
      </c>
      <c r="P33" s="18">
        <f t="shared" si="3"/>
        <v>0</v>
      </c>
      <c r="Q33" s="19">
        <f t="shared" si="4"/>
        <v>0</v>
      </c>
    </row>
    <row r="34" spans="1:17" ht="12.75">
      <c r="A34" s="4" t="s">
        <v>43</v>
      </c>
      <c r="B34" s="27">
        <v>33</v>
      </c>
      <c r="C34" s="33">
        <v>34</v>
      </c>
      <c r="D34" s="6">
        <v>38</v>
      </c>
      <c r="E34" s="28">
        <v>41</v>
      </c>
      <c r="F34" s="6">
        <v>36</v>
      </c>
      <c r="G34" s="28">
        <v>35</v>
      </c>
      <c r="H34" s="6">
        <v>36</v>
      </c>
      <c r="I34" s="28">
        <v>39</v>
      </c>
      <c r="J34" s="28">
        <v>32</v>
      </c>
      <c r="K34" s="28">
        <v>36</v>
      </c>
      <c r="L34" s="6"/>
      <c r="M34" s="6"/>
      <c r="N34" s="6"/>
      <c r="O34" s="17">
        <f t="shared" si="5"/>
        <v>36</v>
      </c>
      <c r="P34" s="18">
        <f t="shared" si="3"/>
        <v>0</v>
      </c>
      <c r="Q34" s="19">
        <f t="shared" si="4"/>
        <v>0</v>
      </c>
    </row>
    <row r="35" spans="1:17" ht="12.75">
      <c r="A35" s="4" t="s">
        <v>44</v>
      </c>
      <c r="B35" s="6">
        <v>30</v>
      </c>
      <c r="C35" s="28">
        <v>34</v>
      </c>
      <c r="D35" s="6">
        <v>30</v>
      </c>
      <c r="E35" s="28">
        <v>31</v>
      </c>
      <c r="F35" s="28">
        <v>30</v>
      </c>
      <c r="G35" s="28">
        <v>32</v>
      </c>
      <c r="H35" s="27">
        <v>36</v>
      </c>
      <c r="I35" s="28">
        <v>36</v>
      </c>
      <c r="J35" s="6">
        <v>33</v>
      </c>
      <c r="K35" s="28">
        <v>37</v>
      </c>
      <c r="L35" s="6"/>
      <c r="M35" s="6"/>
      <c r="N35" s="6"/>
      <c r="O35" s="17">
        <f t="shared" si="5"/>
        <v>32.9</v>
      </c>
      <c r="P35" s="18">
        <f t="shared" si="3"/>
        <v>3.1000000000000014</v>
      </c>
      <c r="Q35" s="19">
        <f t="shared" si="4"/>
        <v>12.400000000000006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62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27.9</v>
      </c>
      <c r="M38" s="7">
        <f aca="true" t="shared" si="7" ref="M38:M54">(O2)</f>
        <v>31</v>
      </c>
      <c r="N38" s="7"/>
      <c r="O38" s="7">
        <f aca="true" t="shared" si="8" ref="O38:O54">AVERAGE(L38:M38)</f>
        <v>29.45</v>
      </c>
      <c r="P38" s="8">
        <f aca="true" t="shared" si="9" ref="P38:P54">36-O38</f>
        <v>6.550000000000001</v>
      </c>
      <c r="Q38" s="9">
        <f aca="true" t="shared" si="10" ref="Q38:Q54">P38*4</f>
        <v>26.200000000000003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31.4</v>
      </c>
      <c r="M40" s="7">
        <f t="shared" si="7"/>
        <v>32.6</v>
      </c>
      <c r="N40" s="7"/>
      <c r="O40" s="7">
        <f t="shared" si="8"/>
        <v>32</v>
      </c>
      <c r="P40" s="8">
        <f t="shared" si="9"/>
        <v>4</v>
      </c>
      <c r="Q40" s="9">
        <f t="shared" si="10"/>
        <v>16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30.1</v>
      </c>
      <c r="M41" s="7">
        <f t="shared" si="7"/>
        <v>33.2</v>
      </c>
      <c r="N41" s="7"/>
      <c r="O41" s="7">
        <f t="shared" si="8"/>
        <v>31.650000000000002</v>
      </c>
      <c r="P41" s="8">
        <f t="shared" si="9"/>
        <v>4.349999999999998</v>
      </c>
      <c r="Q41" s="9">
        <f t="shared" si="10"/>
        <v>17.39999999999999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30.9</v>
      </c>
      <c r="M43" s="7">
        <f t="shared" si="7"/>
        <v>33.4</v>
      </c>
      <c r="N43" s="7"/>
      <c r="O43" s="7">
        <f t="shared" si="8"/>
        <v>32.15</v>
      </c>
      <c r="P43" s="8">
        <f t="shared" si="9"/>
        <v>3.8500000000000014</v>
      </c>
      <c r="Q43" s="9">
        <f t="shared" si="10"/>
        <v>15.400000000000006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30.7</v>
      </c>
      <c r="M44" s="7">
        <f t="shared" si="7"/>
        <v>34.5</v>
      </c>
      <c r="N44" s="7"/>
      <c r="O44" s="7">
        <f t="shared" si="8"/>
        <v>32.6</v>
      </c>
      <c r="P44" s="8">
        <f t="shared" si="9"/>
        <v>3.3999999999999986</v>
      </c>
      <c r="Q44" s="9">
        <f t="shared" si="10"/>
        <v>13.599999999999994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31.4</v>
      </c>
      <c r="M45" s="7">
        <f t="shared" si="7"/>
        <v>35.1</v>
      </c>
      <c r="N45" s="7"/>
      <c r="O45" s="7">
        <f t="shared" si="8"/>
        <v>33.25</v>
      </c>
      <c r="P45" s="8">
        <f t="shared" si="9"/>
        <v>2.75</v>
      </c>
      <c r="Q45" s="9">
        <f t="shared" si="10"/>
        <v>11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31.1</v>
      </c>
      <c r="M46" s="7">
        <f t="shared" si="7"/>
        <v>32.9</v>
      </c>
      <c r="N46" s="7"/>
      <c r="O46" s="7">
        <f t="shared" si="8"/>
        <v>32</v>
      </c>
      <c r="P46" s="8">
        <f t="shared" si="9"/>
        <v>4</v>
      </c>
      <c r="Q46" s="9">
        <f t="shared" si="10"/>
        <v>16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35.7</v>
      </c>
      <c r="M48" s="7">
        <f t="shared" si="7"/>
        <v>39.2</v>
      </c>
      <c r="N48" s="7"/>
      <c r="O48" s="7">
        <f t="shared" si="8"/>
        <v>37.45</v>
      </c>
      <c r="P48" s="8">
        <f t="shared" si="9"/>
        <v>-1.4500000000000028</v>
      </c>
      <c r="Q48" s="9">
        <f t="shared" si="10"/>
        <v>-5.800000000000011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34.2</v>
      </c>
      <c r="M49" s="17">
        <f t="shared" si="7"/>
        <v>38.4</v>
      </c>
      <c r="N49" s="7"/>
      <c r="O49" s="7">
        <f t="shared" si="8"/>
        <v>36.3</v>
      </c>
      <c r="P49" s="18">
        <f t="shared" si="9"/>
        <v>-0.29999999999999716</v>
      </c>
      <c r="Q49" s="19">
        <f t="shared" si="10"/>
        <v>-1.1999999999999886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</v>
      </c>
      <c r="M51" s="17">
        <f t="shared" si="7"/>
        <v>48</v>
      </c>
      <c r="N51" s="17"/>
      <c r="O51" s="17">
        <f t="shared" si="8"/>
        <v>42</v>
      </c>
      <c r="P51" s="18">
        <f t="shared" si="9"/>
        <v>-6</v>
      </c>
      <c r="Q51" s="19">
        <f t="shared" si="10"/>
        <v>-24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36</v>
      </c>
      <c r="M52" s="17">
        <f t="shared" si="7"/>
        <v>41.3</v>
      </c>
      <c r="N52" s="6"/>
      <c r="O52" s="17">
        <f t="shared" si="8"/>
        <v>38.65</v>
      </c>
      <c r="P52" s="18">
        <f t="shared" si="9"/>
        <v>-2.6499999999999986</v>
      </c>
      <c r="Q52" s="19">
        <f t="shared" si="10"/>
        <v>-10.599999999999994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32.9</v>
      </c>
      <c r="M53" s="17">
        <f t="shared" si="7"/>
        <v>39.2</v>
      </c>
      <c r="N53" s="6"/>
      <c r="O53" s="17">
        <f t="shared" si="8"/>
        <v>36.05</v>
      </c>
      <c r="P53" s="18">
        <f t="shared" si="9"/>
        <v>-0.04999999999999716</v>
      </c>
      <c r="Q53" s="19">
        <f t="shared" si="10"/>
        <v>-0.19999999999998863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  <row r="58" spans="4:10" ht="12.75">
      <c r="D58" s="20"/>
      <c r="E58" s="35"/>
      <c r="F58" s="20"/>
      <c r="G58" s="35"/>
      <c r="H58" s="22"/>
      <c r="I58" s="35"/>
      <c r="J58" s="34"/>
    </row>
    <row r="59" spans="4:10" ht="12.75">
      <c r="D59" s="20"/>
      <c r="E59" s="35"/>
      <c r="F59" s="20"/>
      <c r="G59" s="35"/>
      <c r="H59" s="22"/>
      <c r="I59" s="35"/>
      <c r="J59" s="34"/>
    </row>
    <row r="60" ht="12.75">
      <c r="J60" s="34"/>
    </row>
    <row r="61" ht="13.5" thickBot="1"/>
    <row r="62" spans="1:17" ht="51.75" thickTop="1">
      <c r="A62" s="58" t="s">
        <v>15</v>
      </c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14"/>
      <c r="M62" s="14"/>
      <c r="N62" s="14"/>
      <c r="O62" s="2" t="s">
        <v>9</v>
      </c>
      <c r="P62" s="2" t="s">
        <v>11</v>
      </c>
      <c r="Q62" s="3" t="s">
        <v>12</v>
      </c>
    </row>
    <row r="63" spans="1:17" ht="12.75">
      <c r="A63" s="1" t="s">
        <v>47</v>
      </c>
      <c r="B63" s="28">
        <v>46</v>
      </c>
      <c r="C63" s="27">
        <v>39</v>
      </c>
      <c r="D63" s="28"/>
      <c r="E63" s="28"/>
      <c r="F63" s="28"/>
      <c r="G63" s="28"/>
      <c r="H63" s="28"/>
      <c r="I63" s="28"/>
      <c r="J63" s="28"/>
      <c r="K63" s="28"/>
      <c r="L63" s="6"/>
      <c r="M63" s="6"/>
      <c r="N63" s="6"/>
      <c r="O63" s="7">
        <f aca="true" t="shared" si="11" ref="O63:O79">AVERAGE(B63:L63)</f>
        <v>42.5</v>
      </c>
      <c r="P63" s="8">
        <f aca="true" t="shared" si="12" ref="P63:P79">36-O63</f>
        <v>-6.5</v>
      </c>
      <c r="Q63" s="9">
        <f aca="true" t="shared" si="13" ref="Q63:Q79">P63*4</f>
        <v>-26</v>
      </c>
    </row>
    <row r="64" spans="1:17" ht="12.75">
      <c r="A64" s="1" t="s">
        <v>48</v>
      </c>
      <c r="B64" s="28">
        <v>45</v>
      </c>
      <c r="C64" s="27">
        <v>42</v>
      </c>
      <c r="D64" s="28"/>
      <c r="E64" s="28"/>
      <c r="F64" s="28"/>
      <c r="G64" s="28"/>
      <c r="H64" s="28"/>
      <c r="I64" s="28"/>
      <c r="J64" s="28"/>
      <c r="K64" s="28"/>
      <c r="L64" s="6"/>
      <c r="M64" s="6"/>
      <c r="N64" s="6"/>
      <c r="O64" s="7">
        <f t="shared" si="11"/>
        <v>43.5</v>
      </c>
      <c r="P64" s="8">
        <f t="shared" si="12"/>
        <v>-7.5</v>
      </c>
      <c r="Q64" s="9">
        <f t="shared" si="13"/>
        <v>-30</v>
      </c>
    </row>
    <row r="65" spans="1:17" ht="12.75">
      <c r="A65" s="1" t="s">
        <v>50</v>
      </c>
      <c r="B65" s="28">
        <v>45</v>
      </c>
      <c r="C65" s="28">
        <v>47</v>
      </c>
      <c r="D65" s="28">
        <v>45</v>
      </c>
      <c r="E65" s="28">
        <v>46</v>
      </c>
      <c r="F65" s="28"/>
      <c r="G65" s="28"/>
      <c r="H65" s="28"/>
      <c r="I65" s="28"/>
      <c r="J65" s="28"/>
      <c r="K65" s="28"/>
      <c r="L65" s="6"/>
      <c r="M65" s="6"/>
      <c r="N65" s="6"/>
      <c r="O65" s="7">
        <f t="shared" si="11"/>
        <v>45.75</v>
      </c>
      <c r="P65" s="8">
        <f t="shared" si="12"/>
        <v>-9.75</v>
      </c>
      <c r="Q65" s="9">
        <f t="shared" si="13"/>
        <v>-39</v>
      </c>
    </row>
    <row r="66" spans="1:17" ht="12.75">
      <c r="A66" s="1" t="s">
        <v>51</v>
      </c>
      <c r="B66" s="28">
        <v>44</v>
      </c>
      <c r="C66" s="28">
        <v>49</v>
      </c>
      <c r="D66" s="28"/>
      <c r="E66" s="28"/>
      <c r="F66" s="28"/>
      <c r="G66" s="28"/>
      <c r="H66" s="28"/>
      <c r="I66" s="28"/>
      <c r="J66" s="28"/>
      <c r="K66" s="28"/>
      <c r="L66" s="6"/>
      <c r="M66" s="6"/>
      <c r="N66" s="6"/>
      <c r="O66" s="7">
        <f t="shared" si="11"/>
        <v>46.5</v>
      </c>
      <c r="P66" s="8">
        <f t="shared" si="12"/>
        <v>-10.5</v>
      </c>
      <c r="Q66" s="9">
        <f t="shared" si="13"/>
        <v>-42</v>
      </c>
    </row>
    <row r="67" spans="1:17" ht="12.75">
      <c r="A67" s="1" t="s">
        <v>55</v>
      </c>
      <c r="B67" s="28">
        <v>55</v>
      </c>
      <c r="C67" s="28">
        <v>49</v>
      </c>
      <c r="D67" s="27">
        <v>45</v>
      </c>
      <c r="E67" s="28"/>
      <c r="F67" s="28"/>
      <c r="G67" s="28"/>
      <c r="H67" s="28"/>
      <c r="I67" s="28"/>
      <c r="J67" s="28"/>
      <c r="K67" s="28"/>
      <c r="L67" s="6"/>
      <c r="M67" s="6"/>
      <c r="N67" s="6"/>
      <c r="O67" s="7">
        <f t="shared" si="11"/>
        <v>49.666666666666664</v>
      </c>
      <c r="P67" s="8">
        <f t="shared" si="12"/>
        <v>-13.666666666666664</v>
      </c>
      <c r="Q67" s="9">
        <f t="shared" si="13"/>
        <v>-54.66666666666666</v>
      </c>
    </row>
    <row r="68" spans="1:17" ht="12.75">
      <c r="A68" s="1" t="s">
        <v>58</v>
      </c>
      <c r="B68" s="28">
        <v>44</v>
      </c>
      <c r="C68" s="27">
        <v>44</v>
      </c>
      <c r="D68" s="28"/>
      <c r="E68" s="28"/>
      <c r="F68" s="28"/>
      <c r="G68" s="28"/>
      <c r="H68" s="28"/>
      <c r="I68" s="28"/>
      <c r="J68" s="28"/>
      <c r="K68" s="28"/>
      <c r="L68" s="6"/>
      <c r="M68" s="6"/>
      <c r="N68" s="6"/>
      <c r="O68" s="7">
        <f t="shared" si="11"/>
        <v>44</v>
      </c>
      <c r="P68" s="8">
        <f t="shared" si="12"/>
        <v>-8</v>
      </c>
      <c r="Q68" s="9">
        <f t="shared" si="13"/>
        <v>-32</v>
      </c>
    </row>
    <row r="69" spans="1:17" ht="12.7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6"/>
      <c r="M69" s="28"/>
      <c r="N69" s="28"/>
      <c r="O69" s="7" t="e">
        <f t="shared" si="11"/>
        <v>#DIV/0!</v>
      </c>
      <c r="P69" s="8" t="e">
        <f t="shared" si="12"/>
        <v>#DIV/0!</v>
      </c>
      <c r="Q69" s="9" t="e">
        <f t="shared" si="13"/>
        <v>#DIV/0!</v>
      </c>
    </row>
    <row r="70" spans="1:17" ht="12.7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6"/>
      <c r="M70" s="6"/>
      <c r="N70" s="6"/>
      <c r="O70" s="7" t="e">
        <f t="shared" si="11"/>
        <v>#DIV/0!</v>
      </c>
      <c r="P70" s="8" t="e">
        <f t="shared" si="12"/>
        <v>#DIV/0!</v>
      </c>
      <c r="Q70" s="9" t="e">
        <f t="shared" si="13"/>
        <v>#DIV/0!</v>
      </c>
    </row>
    <row r="71" spans="1:17" ht="12.7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6"/>
      <c r="M71" s="6"/>
      <c r="N71" s="6"/>
      <c r="O71" s="7" t="e">
        <f t="shared" si="11"/>
        <v>#DIV/0!</v>
      </c>
      <c r="P71" s="8" t="e">
        <f t="shared" si="12"/>
        <v>#DIV/0!</v>
      </c>
      <c r="Q71" s="9" t="e">
        <f t="shared" si="13"/>
        <v>#DIV/0!</v>
      </c>
    </row>
    <row r="72" spans="1:17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"/>
      <c r="M72" s="28"/>
      <c r="N72" s="6"/>
      <c r="O72" s="7" t="e">
        <f t="shared" si="11"/>
        <v>#DIV/0!</v>
      </c>
      <c r="P72" s="8" t="e">
        <f t="shared" si="12"/>
        <v>#DIV/0!</v>
      </c>
      <c r="Q72" s="9" t="e">
        <f t="shared" si="13"/>
        <v>#DIV/0!</v>
      </c>
    </row>
    <row r="73" spans="1:17" ht="12.75">
      <c r="A73" s="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6"/>
      <c r="M73" s="6"/>
      <c r="N73" s="6"/>
      <c r="O73" s="7" t="e">
        <f t="shared" si="11"/>
        <v>#DIV/0!</v>
      </c>
      <c r="P73" s="8" t="e">
        <f t="shared" si="12"/>
        <v>#DIV/0!</v>
      </c>
      <c r="Q73" s="9" t="e">
        <f t="shared" si="13"/>
        <v>#DIV/0!</v>
      </c>
    </row>
    <row r="74" spans="1:17" ht="12.75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6"/>
      <c r="M74" s="16"/>
      <c r="N74" s="16"/>
      <c r="O74" s="17" t="e">
        <f t="shared" si="11"/>
        <v>#DIV/0!</v>
      </c>
      <c r="P74" s="18" t="e">
        <f t="shared" si="12"/>
        <v>#DIV/0!</v>
      </c>
      <c r="Q74" s="19" t="e">
        <f t="shared" si="13"/>
        <v>#DIV/0!</v>
      </c>
    </row>
    <row r="75" spans="1:17" ht="12.75">
      <c r="A75" s="1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7" t="e">
        <f t="shared" si="11"/>
        <v>#DIV/0!</v>
      </c>
      <c r="P75" s="18" t="e">
        <f t="shared" si="12"/>
        <v>#DIV/0!</v>
      </c>
      <c r="Q75" s="19" t="e">
        <f t="shared" si="13"/>
        <v>#DIV/0!</v>
      </c>
    </row>
    <row r="76" spans="1:17" ht="12.75">
      <c r="A76" s="15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7" t="e">
        <f t="shared" si="11"/>
        <v>#DIV/0!</v>
      </c>
      <c r="P76" s="18" t="e">
        <f t="shared" si="12"/>
        <v>#DIV/0!</v>
      </c>
      <c r="Q76" s="19" t="e">
        <f t="shared" si="13"/>
        <v>#DIV/0!</v>
      </c>
    </row>
    <row r="77" spans="1:17" ht="12.75">
      <c r="A77" s="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"/>
      <c r="M77" s="6"/>
      <c r="N77" s="6"/>
      <c r="O77" s="17" t="e">
        <f t="shared" si="11"/>
        <v>#DIV/0!</v>
      </c>
      <c r="P77" s="18" t="e">
        <f t="shared" si="12"/>
        <v>#DIV/0!</v>
      </c>
      <c r="Q77" s="19" t="e">
        <f t="shared" si="13"/>
        <v>#DIV/0!</v>
      </c>
    </row>
    <row r="78" spans="1:17" ht="12.75">
      <c r="A78" s="4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"/>
      <c r="M78" s="6"/>
      <c r="N78" s="6"/>
      <c r="O78" s="17" t="e">
        <f t="shared" si="11"/>
        <v>#DIV/0!</v>
      </c>
      <c r="P78" s="18" t="e">
        <f t="shared" si="12"/>
        <v>#DIV/0!</v>
      </c>
      <c r="Q78" s="19" t="e">
        <f t="shared" si="13"/>
        <v>#DIV/0!</v>
      </c>
    </row>
    <row r="79" spans="1:17" ht="13.5" thickBo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0"/>
      <c r="M79" s="10"/>
      <c r="N79" s="10"/>
      <c r="O79" s="17" t="e">
        <f t="shared" si="11"/>
        <v>#DIV/0!</v>
      </c>
      <c r="P79" s="18" t="e">
        <f t="shared" si="12"/>
        <v>#DIV/0!</v>
      </c>
      <c r="Q79" s="19" t="e">
        <f t="shared" si="13"/>
        <v>#DIV/0!</v>
      </c>
    </row>
    <row r="80" spans="1:17" ht="51.75" thickTop="1">
      <c r="A80" s="58" t="s">
        <v>16</v>
      </c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14"/>
      <c r="M80" s="14"/>
      <c r="N80" s="14"/>
      <c r="O80" s="2" t="s">
        <v>9</v>
      </c>
      <c r="P80" s="2" t="s">
        <v>11</v>
      </c>
      <c r="Q80" s="3" t="s">
        <v>12</v>
      </c>
    </row>
    <row r="81" spans="1:17" ht="12.75">
      <c r="A81" s="1" t="s">
        <v>47</v>
      </c>
      <c r="B81" s="28">
        <v>41</v>
      </c>
      <c r="C81" s="27">
        <v>46</v>
      </c>
      <c r="D81" s="28"/>
      <c r="E81" s="28"/>
      <c r="F81" s="28"/>
      <c r="G81" s="28"/>
      <c r="H81" s="28"/>
      <c r="I81" s="28"/>
      <c r="J81" s="28"/>
      <c r="K81" s="28"/>
      <c r="L81" s="26"/>
      <c r="M81" s="26"/>
      <c r="N81" s="26"/>
      <c r="O81" s="7">
        <f>AVERAGE(B81:K81)</f>
        <v>43.5</v>
      </c>
      <c r="P81" s="8">
        <f aca="true" t="shared" si="14" ref="P81:P97">36-O81</f>
        <v>-7.5</v>
      </c>
      <c r="Q81" s="9">
        <f aca="true" t="shared" si="15" ref="Q81:Q97">P81*4</f>
        <v>-30</v>
      </c>
    </row>
    <row r="82" spans="1:17" ht="12.75">
      <c r="A82" s="1" t="s">
        <v>48</v>
      </c>
      <c r="B82" s="28">
        <v>40</v>
      </c>
      <c r="C82" s="27">
        <v>34</v>
      </c>
      <c r="D82" s="28"/>
      <c r="E82" s="28"/>
      <c r="F82" s="28"/>
      <c r="G82" s="28"/>
      <c r="H82" s="28"/>
      <c r="I82" s="28"/>
      <c r="J82" s="28"/>
      <c r="K82" s="28"/>
      <c r="L82" s="6"/>
      <c r="M82" s="6"/>
      <c r="N82" s="6"/>
      <c r="O82" s="7">
        <f>AVERAGE(B82:L82)</f>
        <v>37</v>
      </c>
      <c r="P82" s="8">
        <f t="shared" si="14"/>
        <v>-1</v>
      </c>
      <c r="Q82" s="9">
        <f t="shared" si="15"/>
        <v>-4</v>
      </c>
    </row>
    <row r="83" spans="1:17" ht="12.75">
      <c r="A83" s="1" t="s">
        <v>50</v>
      </c>
      <c r="B83" s="28">
        <v>40</v>
      </c>
      <c r="C83" s="28">
        <v>44</v>
      </c>
      <c r="D83" s="28">
        <v>32</v>
      </c>
      <c r="E83" s="28">
        <v>36</v>
      </c>
      <c r="F83" s="28"/>
      <c r="G83" s="28"/>
      <c r="H83" s="28"/>
      <c r="I83" s="28"/>
      <c r="J83" s="28"/>
      <c r="K83" s="28"/>
      <c r="L83" s="26"/>
      <c r="M83" s="26"/>
      <c r="N83" s="26"/>
      <c r="O83" s="7">
        <f>AVERAGE(B83:K83)</f>
        <v>38</v>
      </c>
      <c r="P83" s="8">
        <f t="shared" si="14"/>
        <v>-2</v>
      </c>
      <c r="Q83" s="9">
        <f t="shared" si="15"/>
        <v>-8</v>
      </c>
    </row>
    <row r="84" spans="1:17" ht="12.75">
      <c r="A84" s="1" t="s">
        <v>51</v>
      </c>
      <c r="B84" s="28">
        <v>42</v>
      </c>
      <c r="C84" s="28">
        <v>43</v>
      </c>
      <c r="D84" s="28"/>
      <c r="E84" s="28"/>
      <c r="F84" s="28"/>
      <c r="G84" s="28"/>
      <c r="H84" s="28"/>
      <c r="I84" s="28"/>
      <c r="J84" s="28"/>
      <c r="K84" s="28"/>
      <c r="L84" s="26"/>
      <c r="M84" s="26"/>
      <c r="N84" s="26"/>
      <c r="O84" s="7">
        <f>AVERAGE(B84:K84)</f>
        <v>42.5</v>
      </c>
      <c r="P84" s="8">
        <f t="shared" si="14"/>
        <v>-6.5</v>
      </c>
      <c r="Q84" s="9">
        <f t="shared" si="15"/>
        <v>-26</v>
      </c>
    </row>
    <row r="85" spans="1:17" ht="12.75">
      <c r="A85" s="1" t="s">
        <v>55</v>
      </c>
      <c r="B85" s="28">
        <v>38</v>
      </c>
      <c r="C85" s="28">
        <v>45</v>
      </c>
      <c r="D85" s="28">
        <v>38</v>
      </c>
      <c r="E85" s="28"/>
      <c r="F85" s="28"/>
      <c r="G85" s="28"/>
      <c r="H85" s="28"/>
      <c r="I85" s="28"/>
      <c r="J85" s="28"/>
      <c r="K85" s="28"/>
      <c r="L85" s="6"/>
      <c r="M85" s="6"/>
      <c r="N85" s="6"/>
      <c r="O85" s="7">
        <f>AVERAGE(B85:L85)</f>
        <v>40.333333333333336</v>
      </c>
      <c r="P85" s="8">
        <f t="shared" si="14"/>
        <v>-4.333333333333336</v>
      </c>
      <c r="Q85" s="9">
        <f t="shared" si="15"/>
        <v>-17.333333333333343</v>
      </c>
    </row>
    <row r="86" spans="1:17" ht="12.75">
      <c r="A86" s="1" t="s">
        <v>58</v>
      </c>
      <c r="B86" s="28">
        <v>35</v>
      </c>
      <c r="C86" s="28">
        <v>47</v>
      </c>
      <c r="D86" s="28">
        <v>36</v>
      </c>
      <c r="E86" s="28">
        <v>37</v>
      </c>
      <c r="F86" s="27">
        <v>36</v>
      </c>
      <c r="G86" s="28"/>
      <c r="H86" s="28"/>
      <c r="I86" s="28"/>
      <c r="J86" s="28"/>
      <c r="K86" s="28"/>
      <c r="L86" s="26"/>
      <c r="M86" s="26"/>
      <c r="N86" s="26"/>
      <c r="O86" s="7">
        <f>AVERAGE(B86:K86)</f>
        <v>38.2</v>
      </c>
      <c r="P86" s="8">
        <f t="shared" si="14"/>
        <v>-2.200000000000003</v>
      </c>
      <c r="Q86" s="9">
        <f t="shared" si="15"/>
        <v>-8.800000000000011</v>
      </c>
    </row>
    <row r="87" spans="1:17" ht="12.7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6"/>
      <c r="M87" s="6"/>
      <c r="N87" s="6"/>
      <c r="O87" s="7" t="e">
        <f aca="true" t="shared" si="16" ref="O87:O97">AVERAGE(B87:L87)</f>
        <v>#DIV/0!</v>
      </c>
      <c r="P87" s="8" t="e">
        <f t="shared" si="14"/>
        <v>#DIV/0!</v>
      </c>
      <c r="Q87" s="9" t="e">
        <f t="shared" si="15"/>
        <v>#DIV/0!</v>
      </c>
    </row>
    <row r="88" spans="1:17" ht="12.75">
      <c r="A88" s="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6"/>
      <c r="M88" s="6"/>
      <c r="N88" s="6"/>
      <c r="O88" s="7" t="e">
        <f t="shared" si="16"/>
        <v>#DIV/0!</v>
      </c>
      <c r="P88" s="8" t="e">
        <f t="shared" si="14"/>
        <v>#DIV/0!</v>
      </c>
      <c r="Q88" s="9" t="e">
        <f t="shared" si="15"/>
        <v>#DIV/0!</v>
      </c>
    </row>
    <row r="89" spans="1:17" ht="12.75">
      <c r="A89" s="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6"/>
      <c r="M89" s="6"/>
      <c r="N89" s="6"/>
      <c r="O89" s="7" t="e">
        <f t="shared" si="16"/>
        <v>#DIV/0!</v>
      </c>
      <c r="P89" s="8" t="e">
        <f t="shared" si="14"/>
        <v>#DIV/0!</v>
      </c>
      <c r="Q89" s="9" t="e">
        <f t="shared" si="15"/>
        <v>#DIV/0!</v>
      </c>
    </row>
    <row r="90" spans="1:17" ht="12.75">
      <c r="A90" s="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6"/>
      <c r="M90" s="6"/>
      <c r="N90" s="6"/>
      <c r="O90" s="7" t="e">
        <f t="shared" si="16"/>
        <v>#DIV/0!</v>
      </c>
      <c r="P90" s="8" t="e">
        <f t="shared" si="14"/>
        <v>#DIV/0!</v>
      </c>
      <c r="Q90" s="9" t="e">
        <f t="shared" si="15"/>
        <v>#DIV/0!</v>
      </c>
    </row>
    <row r="91" spans="1:17" ht="12.75">
      <c r="A91" s="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6"/>
      <c r="M91" s="6"/>
      <c r="N91" s="6"/>
      <c r="O91" s="7" t="e">
        <f t="shared" si="16"/>
        <v>#DIV/0!</v>
      </c>
      <c r="P91" s="8" t="e">
        <f t="shared" si="14"/>
        <v>#DIV/0!</v>
      </c>
      <c r="Q91" s="9" t="e">
        <f t="shared" si="15"/>
        <v>#DIV/0!</v>
      </c>
    </row>
    <row r="92" spans="1:17" ht="12.75">
      <c r="A92" s="1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6"/>
      <c r="M92" s="6"/>
      <c r="N92" s="6"/>
      <c r="O92" s="17" t="e">
        <f t="shared" si="16"/>
        <v>#DIV/0!</v>
      </c>
      <c r="P92" s="18" t="e">
        <f t="shared" si="14"/>
        <v>#DIV/0!</v>
      </c>
      <c r="Q92" s="19" t="e">
        <f t="shared" si="15"/>
        <v>#DIV/0!</v>
      </c>
    </row>
    <row r="93" spans="1:17" ht="12.75">
      <c r="A93" s="2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6"/>
      <c r="M93" s="6"/>
      <c r="N93" s="6"/>
      <c r="O93" s="17" t="e">
        <f t="shared" si="16"/>
        <v>#DIV/0!</v>
      </c>
      <c r="P93" s="18" t="e">
        <f t="shared" si="14"/>
        <v>#DIV/0!</v>
      </c>
      <c r="Q93" s="19" t="e">
        <f t="shared" si="15"/>
        <v>#DIV/0!</v>
      </c>
    </row>
    <row r="94" spans="1:17" ht="12.75">
      <c r="A94" s="15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6"/>
      <c r="M94" s="16"/>
      <c r="N94" s="16"/>
      <c r="O94" s="17" t="e">
        <f t="shared" si="16"/>
        <v>#DIV/0!</v>
      </c>
      <c r="P94" s="18" t="e">
        <f t="shared" si="14"/>
        <v>#DIV/0!</v>
      </c>
      <c r="Q94" s="19" t="e">
        <f t="shared" si="15"/>
        <v>#DIV/0!</v>
      </c>
    </row>
    <row r="95" spans="1:17" ht="12.75">
      <c r="A95" s="4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6"/>
      <c r="M95" s="6"/>
      <c r="N95" s="6"/>
      <c r="O95" s="17" t="e">
        <f t="shared" si="16"/>
        <v>#DIV/0!</v>
      </c>
      <c r="P95" s="18" t="e">
        <f t="shared" si="14"/>
        <v>#DIV/0!</v>
      </c>
      <c r="Q95" s="19" t="e">
        <f t="shared" si="15"/>
        <v>#DIV/0!</v>
      </c>
    </row>
    <row r="96" spans="1:17" ht="12.75">
      <c r="A96" s="4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6"/>
      <c r="M96" s="6"/>
      <c r="N96" s="6"/>
      <c r="O96" s="17" t="e">
        <f t="shared" si="16"/>
        <v>#DIV/0!</v>
      </c>
      <c r="P96" s="18" t="e">
        <f t="shared" si="14"/>
        <v>#DIV/0!</v>
      </c>
      <c r="Q96" s="19" t="e">
        <f t="shared" si="15"/>
        <v>#DIV/0!</v>
      </c>
    </row>
    <row r="97" spans="1:17" ht="13.5" thickBot="1">
      <c r="A97" s="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10"/>
      <c r="N97" s="10"/>
      <c r="O97" s="17" t="e">
        <f t="shared" si="16"/>
        <v>#DIV/0!</v>
      </c>
      <c r="P97" s="18" t="e">
        <f t="shared" si="14"/>
        <v>#DIV/0!</v>
      </c>
      <c r="Q97" s="19" t="e">
        <f t="shared" si="15"/>
        <v>#DIV/0!</v>
      </c>
    </row>
    <row r="98" spans="1:17" ht="51.75" thickTop="1">
      <c r="A98" s="58" t="str">
        <f>A37</f>
        <v>West Ryde Putting Club Averages ( Overall ) 7/1/09</v>
      </c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2" t="s">
        <v>13</v>
      </c>
      <c r="M98" s="2" t="s">
        <v>14</v>
      </c>
      <c r="N98" s="2"/>
      <c r="O98" s="2" t="s">
        <v>9</v>
      </c>
      <c r="P98" s="2" t="s">
        <v>11</v>
      </c>
      <c r="Q98" s="3" t="s">
        <v>12</v>
      </c>
    </row>
    <row r="99" spans="1:17" ht="12.75">
      <c r="A99" s="1" t="s">
        <v>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>
        <f aca="true" t="shared" si="17" ref="L99:L115">(O81)</f>
        <v>43.5</v>
      </c>
      <c r="M99" s="7">
        <f aca="true" t="shared" si="18" ref="M99:M115">(O63)</f>
        <v>42.5</v>
      </c>
      <c r="N99" s="7"/>
      <c r="O99" s="7">
        <f aca="true" t="shared" si="19" ref="O99:O115">AVERAGE(L99:M99)</f>
        <v>43</v>
      </c>
      <c r="P99" s="8">
        <f aca="true" t="shared" si="20" ref="P99:P115">36-O99</f>
        <v>-7</v>
      </c>
      <c r="Q99" s="9">
        <f aca="true" t="shared" si="21" ref="Q99:Q115">P99*4</f>
        <v>-28</v>
      </c>
    </row>
    <row r="100" spans="1:17" ht="12.75">
      <c r="A100" s="1" t="s">
        <v>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>
        <f t="shared" si="17"/>
        <v>37</v>
      </c>
      <c r="M100" s="7">
        <f t="shared" si="18"/>
        <v>43.5</v>
      </c>
      <c r="N100" s="7"/>
      <c r="O100" s="7">
        <f t="shared" si="19"/>
        <v>40.25</v>
      </c>
      <c r="P100" s="8">
        <f t="shared" si="20"/>
        <v>-4.25</v>
      </c>
      <c r="Q100" s="9">
        <f t="shared" si="21"/>
        <v>-17</v>
      </c>
    </row>
    <row r="101" spans="1:17" ht="12.75">
      <c r="A101" s="1" t="s">
        <v>50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>
        <f t="shared" si="17"/>
        <v>38</v>
      </c>
      <c r="M101" s="7">
        <f t="shared" si="18"/>
        <v>45.75</v>
      </c>
      <c r="N101" s="7"/>
      <c r="O101" s="7">
        <f t="shared" si="19"/>
        <v>41.875</v>
      </c>
      <c r="P101" s="8">
        <f t="shared" si="20"/>
        <v>-5.875</v>
      </c>
      <c r="Q101" s="9">
        <f t="shared" si="21"/>
        <v>-23.5</v>
      </c>
    </row>
    <row r="102" spans="1:17" ht="12.75">
      <c r="A102" s="1" t="s">
        <v>51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>
        <f t="shared" si="17"/>
        <v>42.5</v>
      </c>
      <c r="M102" s="7">
        <f t="shared" si="18"/>
        <v>46.5</v>
      </c>
      <c r="N102" s="7"/>
      <c r="O102" s="7">
        <f t="shared" si="19"/>
        <v>44.5</v>
      </c>
      <c r="P102" s="8">
        <f t="shared" si="20"/>
        <v>-8.5</v>
      </c>
      <c r="Q102" s="9">
        <f t="shared" si="21"/>
        <v>-34</v>
      </c>
    </row>
    <row r="103" spans="1:17" ht="12.75">
      <c r="A103" s="1" t="s">
        <v>55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>
        <f t="shared" si="17"/>
        <v>40.333333333333336</v>
      </c>
      <c r="M103" s="7">
        <f t="shared" si="18"/>
        <v>49.666666666666664</v>
      </c>
      <c r="N103" s="7"/>
      <c r="O103" s="7">
        <f t="shared" si="19"/>
        <v>45</v>
      </c>
      <c r="P103" s="8">
        <f t="shared" si="20"/>
        <v>-9</v>
      </c>
      <c r="Q103" s="9">
        <f t="shared" si="21"/>
        <v>-36</v>
      </c>
    </row>
    <row r="104" spans="1:17" ht="12.75">
      <c r="A104" s="1" t="s">
        <v>58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>
        <f t="shared" si="17"/>
        <v>38.2</v>
      </c>
      <c r="M104" s="7">
        <f t="shared" si="18"/>
        <v>44</v>
      </c>
      <c r="N104" s="7"/>
      <c r="O104" s="7">
        <f t="shared" si="19"/>
        <v>41.1</v>
      </c>
      <c r="P104" s="8">
        <f t="shared" si="20"/>
        <v>-5.100000000000001</v>
      </c>
      <c r="Q104" s="9">
        <f t="shared" si="21"/>
        <v>-20.400000000000006</v>
      </c>
    </row>
    <row r="105" spans="1:17" ht="12.7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 t="e">
        <f t="shared" si="17"/>
        <v>#DIV/0!</v>
      </c>
      <c r="M105" s="7" t="e">
        <f t="shared" si="18"/>
        <v>#DIV/0!</v>
      </c>
      <c r="N105" s="7"/>
      <c r="O105" s="7" t="e">
        <f t="shared" si="19"/>
        <v>#DIV/0!</v>
      </c>
      <c r="P105" s="8" t="e">
        <f t="shared" si="20"/>
        <v>#DIV/0!</v>
      </c>
      <c r="Q105" s="9" t="e">
        <f t="shared" si="21"/>
        <v>#DIV/0!</v>
      </c>
    </row>
    <row r="106" spans="1:17" ht="12.75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 t="e">
        <f t="shared" si="17"/>
        <v>#DIV/0!</v>
      </c>
      <c r="M106" s="7" t="e">
        <f t="shared" si="18"/>
        <v>#DIV/0!</v>
      </c>
      <c r="N106" s="7"/>
      <c r="O106" s="7" t="e">
        <f t="shared" si="19"/>
        <v>#DIV/0!</v>
      </c>
      <c r="P106" s="8" t="e">
        <f t="shared" si="20"/>
        <v>#DIV/0!</v>
      </c>
      <c r="Q106" s="9" t="e">
        <f t="shared" si="21"/>
        <v>#DIV/0!</v>
      </c>
    </row>
    <row r="107" spans="1:17" ht="12.7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 t="e">
        <f t="shared" si="17"/>
        <v>#DIV/0!</v>
      </c>
      <c r="M107" s="7" t="e">
        <f t="shared" si="18"/>
        <v>#DIV/0!</v>
      </c>
      <c r="N107" s="7"/>
      <c r="O107" s="7" t="e">
        <f t="shared" si="19"/>
        <v>#DIV/0!</v>
      </c>
      <c r="P107" s="8" t="e">
        <f t="shared" si="20"/>
        <v>#DIV/0!</v>
      </c>
      <c r="Q107" s="9" t="e">
        <f t="shared" si="21"/>
        <v>#DIV/0!</v>
      </c>
    </row>
    <row r="108" spans="1:17" ht="12.75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 t="e">
        <f t="shared" si="17"/>
        <v>#DIV/0!</v>
      </c>
      <c r="M108" s="7" t="e">
        <f t="shared" si="18"/>
        <v>#DIV/0!</v>
      </c>
      <c r="N108" s="7"/>
      <c r="O108" s="7" t="e">
        <f t="shared" si="19"/>
        <v>#DIV/0!</v>
      </c>
      <c r="P108" s="8" t="e">
        <f t="shared" si="20"/>
        <v>#DIV/0!</v>
      </c>
      <c r="Q108" s="9" t="e">
        <f t="shared" si="21"/>
        <v>#DIV/0!</v>
      </c>
    </row>
    <row r="109" spans="1:17" ht="12.7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 t="e">
        <f t="shared" si="17"/>
        <v>#DIV/0!</v>
      </c>
      <c r="M109" s="7" t="e">
        <f t="shared" si="18"/>
        <v>#DIV/0!</v>
      </c>
      <c r="N109" s="7"/>
      <c r="O109" s="7" t="e">
        <f t="shared" si="19"/>
        <v>#DIV/0!</v>
      </c>
      <c r="P109" s="8" t="e">
        <f t="shared" si="20"/>
        <v>#DIV/0!</v>
      </c>
      <c r="Q109" s="9" t="e">
        <f t="shared" si="21"/>
        <v>#DIV/0!</v>
      </c>
    </row>
    <row r="110" spans="1:17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e">
        <f t="shared" si="17"/>
        <v>#DIV/0!</v>
      </c>
      <c r="M110" s="17" t="e">
        <f t="shared" si="18"/>
        <v>#DIV/0!</v>
      </c>
      <c r="N110" s="7"/>
      <c r="O110" s="7" t="e">
        <f t="shared" si="19"/>
        <v>#DIV/0!</v>
      </c>
      <c r="P110" s="18" t="e">
        <f t="shared" si="20"/>
        <v>#DIV/0!</v>
      </c>
      <c r="Q110" s="19" t="e">
        <f t="shared" si="21"/>
        <v>#DIV/0!</v>
      </c>
    </row>
    <row r="111" spans="1:17" ht="12.75">
      <c r="A111" s="2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e">
        <f t="shared" si="17"/>
        <v>#DIV/0!</v>
      </c>
      <c r="M111" s="17" t="e">
        <f t="shared" si="18"/>
        <v>#DIV/0!</v>
      </c>
      <c r="N111" s="7"/>
      <c r="O111" s="7" t="e">
        <f t="shared" si="19"/>
        <v>#DIV/0!</v>
      </c>
      <c r="P111" s="18" t="e">
        <f t="shared" si="20"/>
        <v>#DIV/0!</v>
      </c>
      <c r="Q111" s="19" t="e">
        <f t="shared" si="21"/>
        <v>#DIV/0!</v>
      </c>
    </row>
    <row r="112" spans="1:17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e">
        <f t="shared" si="17"/>
        <v>#DIV/0!</v>
      </c>
      <c r="M112" s="17" t="e">
        <f t="shared" si="18"/>
        <v>#DIV/0!</v>
      </c>
      <c r="N112" s="17"/>
      <c r="O112" s="17" t="e">
        <f t="shared" si="19"/>
        <v>#DIV/0!</v>
      </c>
      <c r="P112" s="18" t="e">
        <f t="shared" si="20"/>
        <v>#DIV/0!</v>
      </c>
      <c r="Q112" s="19" t="e">
        <f t="shared" si="21"/>
        <v>#DIV/0!</v>
      </c>
    </row>
    <row r="113" spans="1:17" ht="12.75">
      <c r="A113" s="4"/>
      <c r="B113" s="6"/>
      <c r="C113" s="28"/>
      <c r="D113" s="6"/>
      <c r="E113" s="28"/>
      <c r="F113" s="6"/>
      <c r="G113" s="6"/>
      <c r="H113" s="6"/>
      <c r="I113" s="6"/>
      <c r="J113" s="6"/>
      <c r="K113" s="6"/>
      <c r="L113" s="17" t="e">
        <f t="shared" si="17"/>
        <v>#DIV/0!</v>
      </c>
      <c r="M113" s="17" t="e">
        <f t="shared" si="18"/>
        <v>#DIV/0!</v>
      </c>
      <c r="N113" s="6"/>
      <c r="O113" s="17" t="e">
        <f t="shared" si="19"/>
        <v>#DIV/0!</v>
      </c>
      <c r="P113" s="18" t="e">
        <f t="shared" si="20"/>
        <v>#DIV/0!</v>
      </c>
      <c r="Q113" s="19" t="e">
        <f t="shared" si="21"/>
        <v>#DIV/0!</v>
      </c>
    </row>
    <row r="114" spans="1:17" ht="12.75">
      <c r="A114" s="4"/>
      <c r="B114" s="6"/>
      <c r="C114" s="28"/>
      <c r="D114" s="6"/>
      <c r="E114" s="28"/>
      <c r="F114" s="6"/>
      <c r="G114" s="6"/>
      <c r="H114" s="6"/>
      <c r="I114" s="6"/>
      <c r="J114" s="6"/>
      <c r="K114" s="6"/>
      <c r="L114" s="17" t="e">
        <f t="shared" si="17"/>
        <v>#DIV/0!</v>
      </c>
      <c r="M114" s="17" t="e">
        <f t="shared" si="18"/>
        <v>#DIV/0!</v>
      </c>
      <c r="N114" s="6"/>
      <c r="O114" s="17" t="e">
        <f t="shared" si="19"/>
        <v>#DIV/0!</v>
      </c>
      <c r="P114" s="18" t="e">
        <f t="shared" si="20"/>
        <v>#DIV/0!</v>
      </c>
      <c r="Q114" s="19" t="e">
        <f t="shared" si="21"/>
        <v>#DIV/0!</v>
      </c>
    </row>
    <row r="115" spans="1:17" ht="13.5" thickBot="1">
      <c r="A115" s="5"/>
      <c r="B115" s="10"/>
      <c r="C115" s="32"/>
      <c r="D115" s="10"/>
      <c r="E115" s="32"/>
      <c r="F115" s="10"/>
      <c r="G115" s="10"/>
      <c r="H115" s="10"/>
      <c r="I115" s="10"/>
      <c r="J115" s="10"/>
      <c r="K115" s="10"/>
      <c r="L115" s="13" t="e">
        <f t="shared" si="17"/>
        <v>#DIV/0!</v>
      </c>
      <c r="M115" s="13" t="e">
        <f t="shared" si="18"/>
        <v>#DIV/0!</v>
      </c>
      <c r="N115" s="10"/>
      <c r="O115" s="13" t="e">
        <f t="shared" si="19"/>
        <v>#DIV/0!</v>
      </c>
      <c r="P115" s="11" t="e">
        <f t="shared" si="20"/>
        <v>#DIV/0!</v>
      </c>
      <c r="Q115" s="12" t="e">
        <f t="shared" si="21"/>
        <v>#DIV/0!</v>
      </c>
    </row>
    <row r="116" ht="13.5" thickTop="1"/>
  </sheetData>
  <sheetProtection/>
  <mergeCells count="6">
    <mergeCell ref="A1:K1"/>
    <mergeCell ref="A62:K62"/>
    <mergeCell ref="A80:K80"/>
    <mergeCell ref="A98:K98"/>
    <mergeCell ref="A37:K37"/>
    <mergeCell ref="A19:K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13">
      <selection activeCell="Q41" sqref="Q41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28">
        <v>32</v>
      </c>
      <c r="C2" s="28">
        <v>27</v>
      </c>
      <c r="D2" s="28">
        <v>27</v>
      </c>
      <c r="E2" s="28">
        <v>31</v>
      </c>
      <c r="F2" s="27">
        <v>33</v>
      </c>
      <c r="G2" s="28">
        <v>31</v>
      </c>
      <c r="H2" s="28">
        <v>29</v>
      </c>
      <c r="I2" s="28">
        <v>29</v>
      </c>
      <c r="J2" s="28">
        <v>35</v>
      </c>
      <c r="K2" s="28">
        <v>32</v>
      </c>
      <c r="L2" s="6"/>
      <c r="M2" s="6"/>
      <c r="N2" s="6"/>
      <c r="O2" s="7">
        <f aca="true" t="shared" si="0" ref="O2:O18">AVERAGE(B2:L2)</f>
        <v>30.6</v>
      </c>
      <c r="P2" s="8">
        <f aca="true" t="shared" si="1" ref="P2:P18">36-O2</f>
        <v>5.399999999999999</v>
      </c>
      <c r="Q2" s="9">
        <f aca="true" t="shared" si="2" ref="Q2:Q18">P2*4</f>
        <v>21.599999999999994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37</v>
      </c>
      <c r="C4" s="28">
        <v>31</v>
      </c>
      <c r="D4" s="27">
        <v>30</v>
      </c>
      <c r="E4" s="28">
        <v>35</v>
      </c>
      <c r="F4" s="6">
        <v>30</v>
      </c>
      <c r="G4" s="28">
        <v>33</v>
      </c>
      <c r="H4" s="6">
        <v>31</v>
      </c>
      <c r="I4" s="28">
        <v>34</v>
      </c>
      <c r="J4" s="6">
        <v>34</v>
      </c>
      <c r="K4" s="28">
        <v>28</v>
      </c>
      <c r="L4" s="6"/>
      <c r="M4" s="6"/>
      <c r="N4" s="6"/>
      <c r="O4" s="7">
        <f t="shared" si="0"/>
        <v>32.3</v>
      </c>
      <c r="P4" s="8">
        <f t="shared" si="1"/>
        <v>3.700000000000003</v>
      </c>
      <c r="Q4" s="9">
        <f t="shared" si="2"/>
        <v>14.800000000000011</v>
      </c>
    </row>
    <row r="5" spans="1:17" ht="12.75">
      <c r="A5" s="1" t="s">
        <v>1</v>
      </c>
      <c r="B5" s="28">
        <v>32</v>
      </c>
      <c r="C5" s="28">
        <v>40</v>
      </c>
      <c r="D5" s="28">
        <v>34</v>
      </c>
      <c r="E5" s="28">
        <v>32</v>
      </c>
      <c r="F5" s="28">
        <v>30</v>
      </c>
      <c r="G5" s="28">
        <v>35</v>
      </c>
      <c r="H5" s="28">
        <v>31</v>
      </c>
      <c r="I5" s="28">
        <v>29</v>
      </c>
      <c r="J5" s="27">
        <v>31</v>
      </c>
      <c r="K5" s="28">
        <v>30</v>
      </c>
      <c r="L5" s="6"/>
      <c r="M5" s="6"/>
      <c r="N5" s="6"/>
      <c r="O5" s="7">
        <f t="shared" si="0"/>
        <v>32.4</v>
      </c>
      <c r="P5" s="8">
        <f t="shared" si="1"/>
        <v>3.6000000000000014</v>
      </c>
      <c r="Q5" s="9">
        <f t="shared" si="2"/>
        <v>14.400000000000006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7">
        <v>31</v>
      </c>
      <c r="C7" s="6">
        <v>30</v>
      </c>
      <c r="D7" s="28">
        <v>34</v>
      </c>
      <c r="E7" s="6">
        <v>34</v>
      </c>
      <c r="F7" s="28">
        <v>34</v>
      </c>
      <c r="G7" s="6">
        <v>33</v>
      </c>
      <c r="H7" s="28">
        <v>32</v>
      </c>
      <c r="I7" s="6">
        <v>37</v>
      </c>
      <c r="J7" s="28">
        <v>37</v>
      </c>
      <c r="K7" s="6">
        <v>37</v>
      </c>
      <c r="L7" s="6"/>
      <c r="M7" s="6"/>
      <c r="N7" s="6"/>
      <c r="O7" s="7">
        <f t="shared" si="0"/>
        <v>33.9</v>
      </c>
      <c r="P7" s="8">
        <f t="shared" si="1"/>
        <v>2.1000000000000014</v>
      </c>
      <c r="Q7" s="9">
        <f t="shared" si="2"/>
        <v>8.400000000000006</v>
      </c>
    </row>
    <row r="8" spans="1:17" ht="12.75">
      <c r="A8" s="1" t="s">
        <v>5</v>
      </c>
      <c r="B8" s="28">
        <v>35</v>
      </c>
      <c r="C8" s="6">
        <v>35</v>
      </c>
      <c r="D8" s="28">
        <v>34</v>
      </c>
      <c r="E8" s="28">
        <v>31</v>
      </c>
      <c r="F8" s="28">
        <v>36</v>
      </c>
      <c r="G8" s="28">
        <v>32</v>
      </c>
      <c r="H8" s="33">
        <v>37</v>
      </c>
      <c r="I8" s="27">
        <v>37</v>
      </c>
      <c r="J8" s="28">
        <v>32</v>
      </c>
      <c r="K8" s="6">
        <v>36</v>
      </c>
      <c r="L8" s="6"/>
      <c r="M8" s="28"/>
      <c r="N8" s="28"/>
      <c r="O8" s="7">
        <f t="shared" si="0"/>
        <v>34.5</v>
      </c>
      <c r="P8" s="8">
        <f t="shared" si="1"/>
        <v>1.5</v>
      </c>
      <c r="Q8" s="9">
        <f t="shared" si="2"/>
        <v>6</v>
      </c>
    </row>
    <row r="9" spans="1:17" ht="12.75">
      <c r="A9" s="1" t="s">
        <v>8</v>
      </c>
      <c r="B9" s="6">
        <v>33</v>
      </c>
      <c r="C9" s="28">
        <v>41</v>
      </c>
      <c r="D9" s="6">
        <v>34</v>
      </c>
      <c r="E9" s="27">
        <v>28</v>
      </c>
      <c r="F9" s="6">
        <v>36</v>
      </c>
      <c r="G9" s="28">
        <v>31</v>
      </c>
      <c r="H9" s="6">
        <v>47</v>
      </c>
      <c r="I9" s="28">
        <v>37</v>
      </c>
      <c r="J9" s="6">
        <v>31</v>
      </c>
      <c r="K9" s="28">
        <v>33</v>
      </c>
      <c r="L9" s="6"/>
      <c r="M9" s="6"/>
      <c r="N9" s="6"/>
      <c r="O9" s="7">
        <f t="shared" si="0"/>
        <v>35.1</v>
      </c>
      <c r="P9" s="8">
        <f t="shared" si="1"/>
        <v>0.8999999999999986</v>
      </c>
      <c r="Q9" s="9">
        <f t="shared" si="2"/>
        <v>3.5999999999999943</v>
      </c>
    </row>
    <row r="10" spans="1:17" ht="12.75">
      <c r="A10" s="1" t="s">
        <v>2</v>
      </c>
      <c r="B10" s="6">
        <v>30</v>
      </c>
      <c r="C10" s="28">
        <v>33</v>
      </c>
      <c r="D10" s="6">
        <v>34</v>
      </c>
      <c r="E10" s="28">
        <v>33</v>
      </c>
      <c r="F10" s="6">
        <v>29</v>
      </c>
      <c r="G10" s="28">
        <v>35</v>
      </c>
      <c r="H10" s="6">
        <v>32</v>
      </c>
      <c r="I10" s="27">
        <v>38</v>
      </c>
      <c r="J10" s="6">
        <v>30</v>
      </c>
      <c r="K10" s="28">
        <v>35</v>
      </c>
      <c r="L10" s="6"/>
      <c r="M10" s="6"/>
      <c r="N10" s="6"/>
      <c r="O10" s="7">
        <f t="shared" si="0"/>
        <v>32.9</v>
      </c>
      <c r="P10" s="8">
        <f t="shared" si="1"/>
        <v>3.1000000000000014</v>
      </c>
      <c r="Q10" s="9">
        <f t="shared" si="2"/>
        <v>12.400000000000006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8">
        <v>37</v>
      </c>
      <c r="C12" s="6">
        <v>38</v>
      </c>
      <c r="D12" s="28">
        <v>45</v>
      </c>
      <c r="E12" s="6">
        <v>38</v>
      </c>
      <c r="F12" s="28">
        <v>38</v>
      </c>
      <c r="G12" s="27">
        <v>40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39.2</v>
      </c>
      <c r="P12" s="8">
        <f t="shared" si="1"/>
        <v>-3.200000000000003</v>
      </c>
      <c r="Q12" s="9">
        <f t="shared" si="2"/>
        <v>-12.800000000000011</v>
      </c>
    </row>
    <row r="13" spans="1:17" ht="12.75">
      <c r="A13" s="15" t="s">
        <v>24</v>
      </c>
      <c r="B13" s="30">
        <v>36</v>
      </c>
      <c r="C13" s="30">
        <v>39</v>
      </c>
      <c r="D13" s="30">
        <v>38</v>
      </c>
      <c r="E13" s="30">
        <v>37</v>
      </c>
      <c r="F13" s="30">
        <v>35</v>
      </c>
      <c r="G13" s="30">
        <v>41</v>
      </c>
      <c r="H13" s="29">
        <v>49</v>
      </c>
      <c r="I13" s="30">
        <v>40</v>
      </c>
      <c r="J13" s="16">
        <v>45</v>
      </c>
      <c r="K13" s="29">
        <v>41</v>
      </c>
      <c r="L13" s="16"/>
      <c r="M13" s="16"/>
      <c r="N13" s="16"/>
      <c r="O13" s="17">
        <f t="shared" si="0"/>
        <v>40.1</v>
      </c>
      <c r="P13" s="18">
        <f t="shared" si="1"/>
        <v>-4.100000000000001</v>
      </c>
      <c r="Q13" s="19">
        <f t="shared" si="2"/>
        <v>-16.400000000000006</v>
      </c>
    </row>
    <row r="14" spans="1:17" ht="12.75">
      <c r="A14" s="15" t="s">
        <v>19</v>
      </c>
      <c r="B14" s="16">
        <v>36</v>
      </c>
      <c r="C14" s="16">
        <v>35</v>
      </c>
      <c r="D14" s="30">
        <v>37</v>
      </c>
      <c r="E14" s="16">
        <v>36</v>
      </c>
      <c r="F14" s="29">
        <v>35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35.1</v>
      </c>
      <c r="P14" s="18">
        <f t="shared" si="1"/>
        <v>0.8999999999999986</v>
      </c>
      <c r="Q14" s="19">
        <f t="shared" si="2"/>
        <v>3.5999999999999943</v>
      </c>
    </row>
    <row r="15" spans="1:17" ht="12.75">
      <c r="A15" s="15" t="s">
        <v>42</v>
      </c>
      <c r="B15" s="16">
        <v>51</v>
      </c>
      <c r="C15" s="30">
        <v>45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48</v>
      </c>
      <c r="P15" s="18">
        <f t="shared" si="1"/>
        <v>-12</v>
      </c>
      <c r="Q15" s="19">
        <f t="shared" si="2"/>
        <v>-48</v>
      </c>
    </row>
    <row r="16" spans="1:17" ht="12.75">
      <c r="A16" s="4" t="s">
        <v>43</v>
      </c>
      <c r="B16" s="6">
        <v>40</v>
      </c>
      <c r="C16" s="28">
        <v>43</v>
      </c>
      <c r="D16" s="28">
        <v>34</v>
      </c>
      <c r="E16" s="28">
        <v>38</v>
      </c>
      <c r="F16" s="27">
        <v>43</v>
      </c>
      <c r="G16" s="28">
        <v>45</v>
      </c>
      <c r="H16" s="6">
        <v>35</v>
      </c>
      <c r="I16" s="28">
        <v>46</v>
      </c>
      <c r="J16" s="6">
        <v>42</v>
      </c>
      <c r="K16" s="28">
        <v>42</v>
      </c>
      <c r="L16" s="6"/>
      <c r="M16" s="6"/>
      <c r="N16" s="6"/>
      <c r="O16" s="17">
        <f t="shared" si="0"/>
        <v>40.8</v>
      </c>
      <c r="P16" s="18">
        <f t="shared" si="1"/>
        <v>-4.799999999999997</v>
      </c>
      <c r="Q16" s="19">
        <f t="shared" si="2"/>
        <v>-19.19999999999999</v>
      </c>
    </row>
    <row r="17" spans="1:17" ht="12.75">
      <c r="A17" s="4" t="s">
        <v>44</v>
      </c>
      <c r="B17" s="6">
        <v>33</v>
      </c>
      <c r="C17" s="28">
        <v>35</v>
      </c>
      <c r="D17" s="28">
        <v>36</v>
      </c>
      <c r="E17" s="28">
        <v>42</v>
      </c>
      <c r="F17" s="27">
        <v>38</v>
      </c>
      <c r="G17" s="28">
        <v>38</v>
      </c>
      <c r="H17" s="6">
        <v>45</v>
      </c>
      <c r="I17" s="28">
        <v>39</v>
      </c>
      <c r="J17" s="6">
        <v>40</v>
      </c>
      <c r="K17" s="28">
        <v>38</v>
      </c>
      <c r="L17" s="6"/>
      <c r="M17" s="6"/>
      <c r="N17" s="6"/>
      <c r="O17" s="17">
        <f t="shared" si="0"/>
        <v>38.4</v>
      </c>
      <c r="P17" s="18">
        <f t="shared" si="1"/>
        <v>-2.3999999999999986</v>
      </c>
      <c r="Q17" s="19">
        <f t="shared" si="2"/>
        <v>-9.599999999999994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37">
        <v>32</v>
      </c>
      <c r="C20" s="28">
        <v>27</v>
      </c>
      <c r="D20" s="28">
        <v>28</v>
      </c>
      <c r="E20" s="28">
        <v>30</v>
      </c>
      <c r="F20" s="28">
        <v>28</v>
      </c>
      <c r="G20" s="28">
        <v>25</v>
      </c>
      <c r="H20" s="27">
        <v>25</v>
      </c>
      <c r="I20" s="28">
        <v>26</v>
      </c>
      <c r="J20" s="28">
        <v>27</v>
      </c>
      <c r="K20" s="28">
        <v>28</v>
      </c>
      <c r="L20" s="26"/>
      <c r="M20" s="26"/>
      <c r="N20" s="26"/>
      <c r="O20" s="7">
        <f>AVERAGE(B20:K20)</f>
        <v>27.6</v>
      </c>
      <c r="P20" s="8">
        <f aca="true" t="shared" si="3" ref="P20:P36">36-O20</f>
        <v>8.399999999999999</v>
      </c>
      <c r="Q20" s="9">
        <f aca="true" t="shared" si="4" ref="Q20:Q36">P20*4</f>
        <v>33.599999999999994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30</v>
      </c>
      <c r="C22" s="28">
        <v>30</v>
      </c>
      <c r="D22" s="6">
        <v>30</v>
      </c>
      <c r="E22" s="28">
        <v>32</v>
      </c>
      <c r="F22" s="6">
        <v>32</v>
      </c>
      <c r="G22" s="28">
        <v>36</v>
      </c>
      <c r="H22" s="6">
        <v>28</v>
      </c>
      <c r="I22" s="27">
        <v>28</v>
      </c>
      <c r="J22" s="6">
        <v>33</v>
      </c>
      <c r="K22" s="28">
        <v>31</v>
      </c>
      <c r="L22" s="26"/>
      <c r="M22" s="26"/>
      <c r="N22" s="26"/>
      <c r="O22" s="7">
        <f>AVERAGE(B22:K22)</f>
        <v>31</v>
      </c>
      <c r="P22" s="8">
        <f t="shared" si="3"/>
        <v>5</v>
      </c>
      <c r="Q22" s="9">
        <f t="shared" si="4"/>
        <v>20</v>
      </c>
    </row>
    <row r="23" spans="1:17" ht="12.75">
      <c r="A23" s="1" t="s">
        <v>1</v>
      </c>
      <c r="B23" s="28">
        <v>30</v>
      </c>
      <c r="C23" s="28">
        <v>34</v>
      </c>
      <c r="D23" s="28">
        <v>31</v>
      </c>
      <c r="E23" s="28">
        <v>29</v>
      </c>
      <c r="F23" s="28">
        <v>30</v>
      </c>
      <c r="G23" s="28">
        <v>33</v>
      </c>
      <c r="H23" s="28">
        <v>26</v>
      </c>
      <c r="I23" s="28">
        <v>31</v>
      </c>
      <c r="J23" s="27">
        <v>27</v>
      </c>
      <c r="K23" s="28">
        <v>30</v>
      </c>
      <c r="L23" s="26"/>
      <c r="M23" s="26"/>
      <c r="N23" s="26"/>
      <c r="O23" s="7">
        <f>AVERAGE(B23:K23)</f>
        <v>30.1</v>
      </c>
      <c r="P23" s="8">
        <f t="shared" si="3"/>
        <v>5.899999999999999</v>
      </c>
      <c r="Q23" s="9">
        <f t="shared" si="4"/>
        <v>23.599999999999994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37</v>
      </c>
      <c r="C25" s="28">
        <v>32</v>
      </c>
      <c r="D25" s="6">
        <v>30</v>
      </c>
      <c r="E25" s="27">
        <v>23</v>
      </c>
      <c r="F25" s="6">
        <v>27</v>
      </c>
      <c r="G25" s="28">
        <v>26</v>
      </c>
      <c r="H25" s="28">
        <v>31</v>
      </c>
      <c r="I25" s="28">
        <v>27</v>
      </c>
      <c r="J25" s="6">
        <v>30</v>
      </c>
      <c r="K25" s="28">
        <v>31</v>
      </c>
      <c r="L25" s="26"/>
      <c r="M25" s="26"/>
      <c r="N25" s="26"/>
      <c r="O25" s="7">
        <f>AVERAGE(B25:K25)</f>
        <v>29.4</v>
      </c>
      <c r="P25" s="8">
        <f t="shared" si="3"/>
        <v>6.600000000000001</v>
      </c>
      <c r="Q25" s="9">
        <f t="shared" si="4"/>
        <v>26.400000000000006</v>
      </c>
    </row>
    <row r="26" spans="1:17" ht="12.75">
      <c r="A26" s="1" t="s">
        <v>5</v>
      </c>
      <c r="B26" s="28">
        <v>36</v>
      </c>
      <c r="C26" s="28">
        <v>29</v>
      </c>
      <c r="D26" s="27">
        <v>29</v>
      </c>
      <c r="E26" s="28">
        <v>30</v>
      </c>
      <c r="F26" s="6">
        <v>30</v>
      </c>
      <c r="G26" s="28">
        <v>32</v>
      </c>
      <c r="H26" s="6">
        <v>29</v>
      </c>
      <c r="I26" s="28">
        <v>30</v>
      </c>
      <c r="J26" s="28">
        <v>33</v>
      </c>
      <c r="K26" s="28">
        <v>29</v>
      </c>
      <c r="L26" s="6"/>
      <c r="M26" s="6"/>
      <c r="N26" s="6"/>
      <c r="O26" s="7">
        <f aca="true" t="shared" si="5" ref="O26:O36">AVERAGE(B26:L26)</f>
        <v>30.7</v>
      </c>
      <c r="P26" s="8">
        <f t="shared" si="3"/>
        <v>5.300000000000001</v>
      </c>
      <c r="Q26" s="9">
        <f t="shared" si="4"/>
        <v>21.200000000000003</v>
      </c>
    </row>
    <row r="27" spans="1:17" ht="12.75">
      <c r="A27" s="1" t="s">
        <v>8</v>
      </c>
      <c r="B27" s="6">
        <v>31</v>
      </c>
      <c r="C27" s="28">
        <v>27</v>
      </c>
      <c r="D27" s="6">
        <v>35</v>
      </c>
      <c r="E27" s="28">
        <v>34</v>
      </c>
      <c r="F27" s="6">
        <v>32</v>
      </c>
      <c r="G27" s="28">
        <v>32</v>
      </c>
      <c r="H27" s="6">
        <v>30</v>
      </c>
      <c r="I27" s="28">
        <v>35</v>
      </c>
      <c r="J27" s="6">
        <v>31</v>
      </c>
      <c r="K27" s="27">
        <v>27</v>
      </c>
      <c r="L27" s="6"/>
      <c r="M27" s="6"/>
      <c r="N27" s="6"/>
      <c r="O27" s="7">
        <f t="shared" si="5"/>
        <v>31.4</v>
      </c>
      <c r="P27" s="8">
        <f t="shared" si="3"/>
        <v>4.600000000000001</v>
      </c>
      <c r="Q27" s="9">
        <f t="shared" si="4"/>
        <v>18.400000000000006</v>
      </c>
    </row>
    <row r="28" spans="1:17" ht="12.75">
      <c r="A28" s="1" t="s">
        <v>2</v>
      </c>
      <c r="B28" s="6">
        <v>29</v>
      </c>
      <c r="C28" s="28">
        <v>30</v>
      </c>
      <c r="D28" s="28">
        <v>31</v>
      </c>
      <c r="E28" s="28">
        <v>32</v>
      </c>
      <c r="F28" s="6">
        <v>28</v>
      </c>
      <c r="G28" s="28">
        <v>35</v>
      </c>
      <c r="H28" s="6">
        <v>26</v>
      </c>
      <c r="I28" s="27">
        <v>28</v>
      </c>
      <c r="J28" s="6">
        <v>31</v>
      </c>
      <c r="K28" s="28">
        <v>31</v>
      </c>
      <c r="L28" s="6"/>
      <c r="M28" s="6"/>
      <c r="N28" s="6"/>
      <c r="O28" s="7">
        <f t="shared" si="5"/>
        <v>30.1</v>
      </c>
      <c r="P28" s="8">
        <f t="shared" si="3"/>
        <v>5.899999999999999</v>
      </c>
      <c r="Q28" s="9">
        <f t="shared" si="4"/>
        <v>23.599999999999994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8">
        <v>29</v>
      </c>
      <c r="F30" s="6">
        <v>43</v>
      </c>
      <c r="G30" s="28">
        <v>40</v>
      </c>
      <c r="H30" s="6">
        <v>31</v>
      </c>
      <c r="I30" s="28">
        <v>37</v>
      </c>
      <c r="J30" s="6">
        <v>43</v>
      </c>
      <c r="K30" s="27">
        <v>28</v>
      </c>
      <c r="L30" s="6"/>
      <c r="M30" s="6"/>
      <c r="N30" s="6"/>
      <c r="O30" s="7">
        <f t="shared" si="5"/>
        <v>35.7</v>
      </c>
      <c r="P30" s="8">
        <f t="shared" si="3"/>
        <v>0.29999999999999716</v>
      </c>
      <c r="Q30" s="9">
        <f t="shared" si="4"/>
        <v>1.1999999999999886</v>
      </c>
    </row>
    <row r="31" spans="1:17" ht="12.75">
      <c r="A31" s="15" t="s">
        <v>24</v>
      </c>
      <c r="B31" s="30">
        <v>37</v>
      </c>
      <c r="C31" s="30">
        <v>37</v>
      </c>
      <c r="D31" s="29">
        <v>35</v>
      </c>
      <c r="E31" s="30">
        <v>35</v>
      </c>
      <c r="F31" s="16">
        <v>36</v>
      </c>
      <c r="G31" s="30">
        <v>35</v>
      </c>
      <c r="H31" s="30">
        <v>37</v>
      </c>
      <c r="I31" s="30">
        <v>32</v>
      </c>
      <c r="J31" s="30">
        <v>27</v>
      </c>
      <c r="K31" s="30">
        <v>31</v>
      </c>
      <c r="L31" s="6"/>
      <c r="M31" s="6"/>
      <c r="N31" s="6"/>
      <c r="O31" s="17">
        <f t="shared" si="5"/>
        <v>34.2</v>
      </c>
      <c r="P31" s="18">
        <f t="shared" si="3"/>
        <v>1.7999999999999972</v>
      </c>
      <c r="Q31" s="19">
        <f t="shared" si="4"/>
        <v>7.199999999999989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42</v>
      </c>
      <c r="B33" s="16">
        <v>38</v>
      </c>
      <c r="C33" s="30">
        <v>34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</v>
      </c>
      <c r="P33" s="18">
        <f t="shared" si="3"/>
        <v>0</v>
      </c>
      <c r="Q33" s="19">
        <f t="shared" si="4"/>
        <v>0</v>
      </c>
    </row>
    <row r="34" spans="1:17" ht="12.75">
      <c r="A34" s="4" t="s">
        <v>43</v>
      </c>
      <c r="B34" s="28">
        <v>33</v>
      </c>
      <c r="C34" s="33">
        <v>35</v>
      </c>
      <c r="D34" s="27">
        <v>34</v>
      </c>
      <c r="E34" s="28">
        <v>41</v>
      </c>
      <c r="F34" s="6">
        <v>36</v>
      </c>
      <c r="G34" s="28">
        <v>35</v>
      </c>
      <c r="H34" s="6">
        <v>36</v>
      </c>
      <c r="I34" s="28">
        <v>39</v>
      </c>
      <c r="J34" s="28">
        <v>32</v>
      </c>
      <c r="K34" s="28">
        <v>36</v>
      </c>
      <c r="L34" s="6"/>
      <c r="M34" s="6"/>
      <c r="N34" s="6"/>
      <c r="O34" s="17">
        <f t="shared" si="5"/>
        <v>35.7</v>
      </c>
      <c r="P34" s="18">
        <f t="shared" si="3"/>
        <v>0.29999999999999716</v>
      </c>
      <c r="Q34" s="19">
        <f t="shared" si="4"/>
        <v>1.1999999999999886</v>
      </c>
    </row>
    <row r="35" spans="1:17" ht="12.75">
      <c r="A35" s="4" t="s">
        <v>44</v>
      </c>
      <c r="B35" s="6">
        <v>30</v>
      </c>
      <c r="C35" s="28">
        <v>34</v>
      </c>
      <c r="D35" s="6">
        <v>30</v>
      </c>
      <c r="E35" s="28">
        <v>31</v>
      </c>
      <c r="F35" s="28">
        <v>30</v>
      </c>
      <c r="G35" s="28">
        <v>32</v>
      </c>
      <c r="H35" s="28">
        <v>36</v>
      </c>
      <c r="I35" s="28">
        <v>28</v>
      </c>
      <c r="J35" s="27">
        <v>32</v>
      </c>
      <c r="K35" s="28">
        <v>37</v>
      </c>
      <c r="L35" s="6"/>
      <c r="M35" s="6"/>
      <c r="N35" s="6"/>
      <c r="O35" s="17">
        <f t="shared" si="5"/>
        <v>32</v>
      </c>
      <c r="P35" s="18">
        <f t="shared" si="3"/>
        <v>4</v>
      </c>
      <c r="Q35" s="19">
        <f t="shared" si="4"/>
        <v>16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63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27.6</v>
      </c>
      <c r="M38" s="7">
        <f aca="true" t="shared" si="7" ref="M38:M54">(O2)</f>
        <v>30.6</v>
      </c>
      <c r="N38" s="7"/>
      <c r="O38" s="7">
        <f aca="true" t="shared" si="8" ref="O38:O54">AVERAGE(L38:M38)</f>
        <v>29.1</v>
      </c>
      <c r="P38" s="8">
        <f aca="true" t="shared" si="9" ref="P38:P54">36-O38</f>
        <v>6.899999999999999</v>
      </c>
      <c r="Q38" s="9">
        <f aca="true" t="shared" si="10" ref="Q38:Q54">P38*4</f>
        <v>27.599999999999994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31</v>
      </c>
      <c r="M40" s="7">
        <f t="shared" si="7"/>
        <v>32.3</v>
      </c>
      <c r="N40" s="7"/>
      <c r="O40" s="7">
        <f t="shared" si="8"/>
        <v>31.65</v>
      </c>
      <c r="P40" s="8">
        <f t="shared" si="9"/>
        <v>4.350000000000001</v>
      </c>
      <c r="Q40" s="9">
        <f t="shared" si="10"/>
        <v>17.400000000000006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30.1</v>
      </c>
      <c r="M41" s="7">
        <f t="shared" si="7"/>
        <v>32.4</v>
      </c>
      <c r="N41" s="7"/>
      <c r="O41" s="7">
        <f t="shared" si="8"/>
        <v>31.25</v>
      </c>
      <c r="P41" s="8">
        <f t="shared" si="9"/>
        <v>4.75</v>
      </c>
      <c r="Q41" s="9">
        <f t="shared" si="10"/>
        <v>19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29.4</v>
      </c>
      <c r="M43" s="7">
        <f t="shared" si="7"/>
        <v>33.9</v>
      </c>
      <c r="N43" s="7"/>
      <c r="O43" s="7">
        <f t="shared" si="8"/>
        <v>31.65</v>
      </c>
      <c r="P43" s="8">
        <f t="shared" si="9"/>
        <v>4.350000000000001</v>
      </c>
      <c r="Q43" s="9">
        <f t="shared" si="10"/>
        <v>17.400000000000006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30.7</v>
      </c>
      <c r="M44" s="7">
        <f t="shared" si="7"/>
        <v>34.5</v>
      </c>
      <c r="N44" s="7"/>
      <c r="O44" s="7">
        <f t="shared" si="8"/>
        <v>32.6</v>
      </c>
      <c r="P44" s="8">
        <f t="shared" si="9"/>
        <v>3.3999999999999986</v>
      </c>
      <c r="Q44" s="9">
        <f t="shared" si="10"/>
        <v>13.599999999999994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31.4</v>
      </c>
      <c r="M45" s="7">
        <f t="shared" si="7"/>
        <v>35.1</v>
      </c>
      <c r="N45" s="7"/>
      <c r="O45" s="7">
        <f t="shared" si="8"/>
        <v>33.25</v>
      </c>
      <c r="P45" s="8">
        <f t="shared" si="9"/>
        <v>2.75</v>
      </c>
      <c r="Q45" s="9">
        <f t="shared" si="10"/>
        <v>11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30.1</v>
      </c>
      <c r="M46" s="7">
        <f t="shared" si="7"/>
        <v>32.9</v>
      </c>
      <c r="N46" s="7"/>
      <c r="O46" s="7">
        <f t="shared" si="8"/>
        <v>31.5</v>
      </c>
      <c r="P46" s="8">
        <f t="shared" si="9"/>
        <v>4.5</v>
      </c>
      <c r="Q46" s="9">
        <f t="shared" si="10"/>
        <v>18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35.7</v>
      </c>
      <c r="M48" s="7">
        <f t="shared" si="7"/>
        <v>39.2</v>
      </c>
      <c r="N48" s="7"/>
      <c r="O48" s="7">
        <f t="shared" si="8"/>
        <v>37.45</v>
      </c>
      <c r="P48" s="8">
        <f t="shared" si="9"/>
        <v>-1.4500000000000028</v>
      </c>
      <c r="Q48" s="9">
        <f t="shared" si="10"/>
        <v>-5.800000000000011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34.2</v>
      </c>
      <c r="M49" s="17">
        <f t="shared" si="7"/>
        <v>40.1</v>
      </c>
      <c r="N49" s="7"/>
      <c r="O49" s="7">
        <f t="shared" si="8"/>
        <v>37.150000000000006</v>
      </c>
      <c r="P49" s="18">
        <f t="shared" si="9"/>
        <v>-1.1500000000000057</v>
      </c>
      <c r="Q49" s="19">
        <f t="shared" si="10"/>
        <v>-4.600000000000023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35.1</v>
      </c>
      <c r="N50" s="7"/>
      <c r="O50" s="7">
        <f t="shared" si="8"/>
        <v>33.95</v>
      </c>
      <c r="P50" s="18">
        <f t="shared" si="9"/>
        <v>2.049999999999997</v>
      </c>
      <c r="Q50" s="19">
        <f t="shared" si="10"/>
        <v>8.199999999999989</v>
      </c>
    </row>
    <row r="51" spans="1:17" ht="12.75">
      <c r="A51" s="15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</v>
      </c>
      <c r="M51" s="17">
        <f t="shared" si="7"/>
        <v>48</v>
      </c>
      <c r="N51" s="17"/>
      <c r="O51" s="17">
        <f t="shared" si="8"/>
        <v>42</v>
      </c>
      <c r="P51" s="18">
        <f t="shared" si="9"/>
        <v>-6</v>
      </c>
      <c r="Q51" s="19">
        <f t="shared" si="10"/>
        <v>-24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35.7</v>
      </c>
      <c r="M52" s="17">
        <f t="shared" si="7"/>
        <v>40.8</v>
      </c>
      <c r="N52" s="6"/>
      <c r="O52" s="17">
        <f t="shared" si="8"/>
        <v>38.25</v>
      </c>
      <c r="P52" s="18">
        <f t="shared" si="9"/>
        <v>-2.25</v>
      </c>
      <c r="Q52" s="19">
        <f t="shared" si="10"/>
        <v>-9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32</v>
      </c>
      <c r="M53" s="17">
        <f t="shared" si="7"/>
        <v>38.4</v>
      </c>
      <c r="N53" s="6"/>
      <c r="O53" s="17">
        <f t="shared" si="8"/>
        <v>35.2</v>
      </c>
      <c r="P53" s="18">
        <f t="shared" si="9"/>
        <v>0.7999999999999972</v>
      </c>
      <c r="Q53" s="19">
        <f t="shared" si="10"/>
        <v>3.1999999999999886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  <row r="58" spans="4:10" ht="12.75">
      <c r="D58" s="20"/>
      <c r="E58" s="35"/>
      <c r="F58" s="20"/>
      <c r="G58" s="35"/>
      <c r="H58" s="22"/>
      <c r="I58" s="35"/>
      <c r="J58" s="34"/>
    </row>
    <row r="59" spans="4:10" ht="12.75">
      <c r="D59" s="20"/>
      <c r="E59" s="35"/>
      <c r="F59" s="20"/>
      <c r="G59" s="35"/>
      <c r="H59" s="22"/>
      <c r="I59" s="35"/>
      <c r="J59" s="34"/>
    </row>
    <row r="60" ht="12.75">
      <c r="J60" s="34"/>
    </row>
    <row r="61" ht="13.5" thickBot="1"/>
    <row r="62" spans="1:17" ht="51.75" thickTop="1">
      <c r="A62" s="58" t="s">
        <v>15</v>
      </c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14"/>
      <c r="M62" s="14"/>
      <c r="N62" s="14"/>
      <c r="O62" s="2" t="s">
        <v>9</v>
      </c>
      <c r="P62" s="2" t="s">
        <v>11</v>
      </c>
      <c r="Q62" s="3" t="s">
        <v>12</v>
      </c>
    </row>
    <row r="63" spans="1:17" ht="12.75">
      <c r="A63" s="1" t="s">
        <v>47</v>
      </c>
      <c r="B63" s="28">
        <v>46</v>
      </c>
      <c r="C63" s="27">
        <v>39</v>
      </c>
      <c r="D63" s="28"/>
      <c r="E63" s="28"/>
      <c r="F63" s="28"/>
      <c r="G63" s="28"/>
      <c r="H63" s="28"/>
      <c r="I63" s="28"/>
      <c r="J63" s="28"/>
      <c r="K63" s="28"/>
      <c r="L63" s="6"/>
      <c r="M63" s="6"/>
      <c r="N63" s="6"/>
      <c r="O63" s="7">
        <f aca="true" t="shared" si="11" ref="O63:O79">AVERAGE(B63:L63)</f>
        <v>42.5</v>
      </c>
      <c r="P63" s="8">
        <f aca="true" t="shared" si="12" ref="P63:P79">36-O63</f>
        <v>-6.5</v>
      </c>
      <c r="Q63" s="9">
        <f aca="true" t="shared" si="13" ref="Q63:Q79">P63*4</f>
        <v>-26</v>
      </c>
    </row>
    <row r="64" spans="1:17" ht="12.75">
      <c r="A64" s="1" t="s">
        <v>48</v>
      </c>
      <c r="B64" s="28">
        <v>45</v>
      </c>
      <c r="C64" s="27">
        <v>42</v>
      </c>
      <c r="D64" s="28"/>
      <c r="E64" s="28"/>
      <c r="F64" s="28"/>
      <c r="G64" s="28"/>
      <c r="H64" s="28"/>
      <c r="I64" s="28"/>
      <c r="J64" s="28"/>
      <c r="K64" s="28"/>
      <c r="L64" s="6"/>
      <c r="M64" s="6"/>
      <c r="N64" s="6"/>
      <c r="O64" s="7">
        <f t="shared" si="11"/>
        <v>43.5</v>
      </c>
      <c r="P64" s="8">
        <f t="shared" si="12"/>
        <v>-7.5</v>
      </c>
      <c r="Q64" s="9">
        <f t="shared" si="13"/>
        <v>-30</v>
      </c>
    </row>
    <row r="65" spans="1:17" ht="12.75">
      <c r="A65" s="1" t="s">
        <v>50</v>
      </c>
      <c r="B65" s="28">
        <v>45</v>
      </c>
      <c r="C65" s="28">
        <v>47</v>
      </c>
      <c r="D65" s="28">
        <v>45</v>
      </c>
      <c r="E65" s="28">
        <v>46</v>
      </c>
      <c r="F65" s="28">
        <v>37</v>
      </c>
      <c r="G65" s="27">
        <v>40</v>
      </c>
      <c r="H65" s="28"/>
      <c r="I65" s="28"/>
      <c r="J65" s="28"/>
      <c r="K65" s="28"/>
      <c r="L65" s="6"/>
      <c r="M65" s="6"/>
      <c r="N65" s="6"/>
      <c r="O65" s="7">
        <f t="shared" si="11"/>
        <v>43.333333333333336</v>
      </c>
      <c r="P65" s="8">
        <f t="shared" si="12"/>
        <v>-7.333333333333336</v>
      </c>
      <c r="Q65" s="9">
        <f t="shared" si="13"/>
        <v>-29.333333333333343</v>
      </c>
    </row>
    <row r="66" spans="1:17" ht="12.75">
      <c r="A66" s="1" t="s">
        <v>51</v>
      </c>
      <c r="B66" s="28">
        <v>44</v>
      </c>
      <c r="C66" s="28">
        <v>49</v>
      </c>
      <c r="D66" s="28"/>
      <c r="E66" s="28"/>
      <c r="F66" s="28"/>
      <c r="G66" s="28"/>
      <c r="H66" s="28"/>
      <c r="I66" s="28"/>
      <c r="J66" s="28"/>
      <c r="K66" s="28"/>
      <c r="L66" s="6"/>
      <c r="M66" s="6"/>
      <c r="N66" s="6"/>
      <c r="O66" s="7">
        <f t="shared" si="11"/>
        <v>46.5</v>
      </c>
      <c r="P66" s="8">
        <f t="shared" si="12"/>
        <v>-10.5</v>
      </c>
      <c r="Q66" s="9">
        <f t="shared" si="13"/>
        <v>-42</v>
      </c>
    </row>
    <row r="67" spans="1:17" ht="12.75">
      <c r="A67" s="1" t="s">
        <v>55</v>
      </c>
      <c r="B67" s="28">
        <v>49</v>
      </c>
      <c r="C67" s="28">
        <v>45</v>
      </c>
      <c r="D67" s="28">
        <v>38</v>
      </c>
      <c r="E67" s="27">
        <v>36</v>
      </c>
      <c r="F67" s="28"/>
      <c r="G67" s="28"/>
      <c r="H67" s="28"/>
      <c r="I67" s="28"/>
      <c r="J67" s="28"/>
      <c r="K67" s="28"/>
      <c r="L67" s="6"/>
      <c r="M67" s="6"/>
      <c r="N67" s="6"/>
      <c r="O67" s="7">
        <f t="shared" si="11"/>
        <v>42</v>
      </c>
      <c r="P67" s="8">
        <f t="shared" si="12"/>
        <v>-6</v>
      </c>
      <c r="Q67" s="9">
        <f t="shared" si="13"/>
        <v>-24</v>
      </c>
    </row>
    <row r="68" spans="1:17" ht="12.75">
      <c r="A68" s="1" t="s">
        <v>58</v>
      </c>
      <c r="B68" s="28">
        <v>44</v>
      </c>
      <c r="C68" s="27">
        <v>44</v>
      </c>
      <c r="D68" s="28">
        <v>40</v>
      </c>
      <c r="E68" s="27">
        <v>55</v>
      </c>
      <c r="F68" s="28"/>
      <c r="G68" s="28"/>
      <c r="H68" s="28"/>
      <c r="I68" s="28"/>
      <c r="J68" s="28"/>
      <c r="K68" s="28"/>
      <c r="L68" s="6"/>
      <c r="M68" s="6"/>
      <c r="N68" s="6"/>
      <c r="O68" s="7">
        <f t="shared" si="11"/>
        <v>45.75</v>
      </c>
      <c r="P68" s="8">
        <f t="shared" si="12"/>
        <v>-9.75</v>
      </c>
      <c r="Q68" s="9">
        <f t="shared" si="13"/>
        <v>-39</v>
      </c>
    </row>
    <row r="69" spans="1:17" ht="12.7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6"/>
      <c r="M69" s="28"/>
      <c r="N69" s="28"/>
      <c r="O69" s="7" t="e">
        <f t="shared" si="11"/>
        <v>#DIV/0!</v>
      </c>
      <c r="P69" s="8" t="e">
        <f t="shared" si="12"/>
        <v>#DIV/0!</v>
      </c>
      <c r="Q69" s="9" t="e">
        <f t="shared" si="13"/>
        <v>#DIV/0!</v>
      </c>
    </row>
    <row r="70" spans="1:17" ht="12.7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6"/>
      <c r="M70" s="6"/>
      <c r="N70" s="6"/>
      <c r="O70" s="7" t="e">
        <f t="shared" si="11"/>
        <v>#DIV/0!</v>
      </c>
      <c r="P70" s="8" t="e">
        <f t="shared" si="12"/>
        <v>#DIV/0!</v>
      </c>
      <c r="Q70" s="9" t="e">
        <f t="shared" si="13"/>
        <v>#DIV/0!</v>
      </c>
    </row>
    <row r="71" spans="1:17" ht="12.7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6"/>
      <c r="M71" s="6"/>
      <c r="N71" s="6"/>
      <c r="O71" s="7" t="e">
        <f t="shared" si="11"/>
        <v>#DIV/0!</v>
      </c>
      <c r="P71" s="8" t="e">
        <f t="shared" si="12"/>
        <v>#DIV/0!</v>
      </c>
      <c r="Q71" s="9" t="e">
        <f t="shared" si="13"/>
        <v>#DIV/0!</v>
      </c>
    </row>
    <row r="72" spans="1:17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"/>
      <c r="M72" s="28"/>
      <c r="N72" s="6"/>
      <c r="O72" s="7" t="e">
        <f t="shared" si="11"/>
        <v>#DIV/0!</v>
      </c>
      <c r="P72" s="8" t="e">
        <f t="shared" si="12"/>
        <v>#DIV/0!</v>
      </c>
      <c r="Q72" s="9" t="e">
        <f t="shared" si="13"/>
        <v>#DIV/0!</v>
      </c>
    </row>
    <row r="73" spans="1:17" ht="12.75">
      <c r="A73" s="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6"/>
      <c r="M73" s="6"/>
      <c r="N73" s="6"/>
      <c r="O73" s="7" t="e">
        <f t="shared" si="11"/>
        <v>#DIV/0!</v>
      </c>
      <c r="P73" s="8" t="e">
        <f t="shared" si="12"/>
        <v>#DIV/0!</v>
      </c>
      <c r="Q73" s="9" t="e">
        <f t="shared" si="13"/>
        <v>#DIV/0!</v>
      </c>
    </row>
    <row r="74" spans="1:17" ht="12.75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6"/>
      <c r="M74" s="16"/>
      <c r="N74" s="16"/>
      <c r="O74" s="17" t="e">
        <f t="shared" si="11"/>
        <v>#DIV/0!</v>
      </c>
      <c r="P74" s="18" t="e">
        <f t="shared" si="12"/>
        <v>#DIV/0!</v>
      </c>
      <c r="Q74" s="19" t="e">
        <f t="shared" si="13"/>
        <v>#DIV/0!</v>
      </c>
    </row>
    <row r="75" spans="1:17" ht="12.75">
      <c r="A75" s="1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7" t="e">
        <f t="shared" si="11"/>
        <v>#DIV/0!</v>
      </c>
      <c r="P75" s="18" t="e">
        <f t="shared" si="12"/>
        <v>#DIV/0!</v>
      </c>
      <c r="Q75" s="19" t="e">
        <f t="shared" si="13"/>
        <v>#DIV/0!</v>
      </c>
    </row>
    <row r="76" spans="1:17" ht="12.75">
      <c r="A76" s="15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7" t="e">
        <f t="shared" si="11"/>
        <v>#DIV/0!</v>
      </c>
      <c r="P76" s="18" t="e">
        <f t="shared" si="12"/>
        <v>#DIV/0!</v>
      </c>
      <c r="Q76" s="19" t="e">
        <f t="shared" si="13"/>
        <v>#DIV/0!</v>
      </c>
    </row>
    <row r="77" spans="1:17" ht="12.75">
      <c r="A77" s="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"/>
      <c r="M77" s="6"/>
      <c r="N77" s="6"/>
      <c r="O77" s="17" t="e">
        <f t="shared" si="11"/>
        <v>#DIV/0!</v>
      </c>
      <c r="P77" s="18" t="e">
        <f t="shared" si="12"/>
        <v>#DIV/0!</v>
      </c>
      <c r="Q77" s="19" t="e">
        <f t="shared" si="13"/>
        <v>#DIV/0!</v>
      </c>
    </row>
    <row r="78" spans="1:17" ht="12.75">
      <c r="A78" s="4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"/>
      <c r="M78" s="6"/>
      <c r="N78" s="6"/>
      <c r="O78" s="17" t="e">
        <f t="shared" si="11"/>
        <v>#DIV/0!</v>
      </c>
      <c r="P78" s="18" t="e">
        <f t="shared" si="12"/>
        <v>#DIV/0!</v>
      </c>
      <c r="Q78" s="19" t="e">
        <f t="shared" si="13"/>
        <v>#DIV/0!</v>
      </c>
    </row>
    <row r="79" spans="1:17" ht="13.5" thickBo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0"/>
      <c r="M79" s="10"/>
      <c r="N79" s="10"/>
      <c r="O79" s="17" t="e">
        <f t="shared" si="11"/>
        <v>#DIV/0!</v>
      </c>
      <c r="P79" s="18" t="e">
        <f t="shared" si="12"/>
        <v>#DIV/0!</v>
      </c>
      <c r="Q79" s="19" t="e">
        <f t="shared" si="13"/>
        <v>#DIV/0!</v>
      </c>
    </row>
    <row r="80" spans="1:17" ht="51.75" thickTop="1">
      <c r="A80" s="58" t="s">
        <v>16</v>
      </c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14"/>
      <c r="M80" s="14"/>
      <c r="N80" s="14"/>
      <c r="O80" s="2" t="s">
        <v>9</v>
      </c>
      <c r="P80" s="2" t="s">
        <v>11</v>
      </c>
      <c r="Q80" s="3" t="s">
        <v>12</v>
      </c>
    </row>
    <row r="81" spans="1:17" ht="12.75">
      <c r="A81" s="1" t="s">
        <v>47</v>
      </c>
      <c r="B81" s="28">
        <v>41</v>
      </c>
      <c r="C81" s="27">
        <v>46</v>
      </c>
      <c r="D81" s="28"/>
      <c r="E81" s="28"/>
      <c r="F81" s="28"/>
      <c r="G81" s="28"/>
      <c r="H81" s="28"/>
      <c r="I81" s="28"/>
      <c r="J81" s="28"/>
      <c r="K81" s="28"/>
      <c r="L81" s="26"/>
      <c r="M81" s="26"/>
      <c r="N81" s="26"/>
      <c r="O81" s="7">
        <f>AVERAGE(B81:K81)</f>
        <v>43.5</v>
      </c>
      <c r="P81" s="8">
        <f aca="true" t="shared" si="14" ref="P81:P97">36-O81</f>
        <v>-7.5</v>
      </c>
      <c r="Q81" s="9">
        <f aca="true" t="shared" si="15" ref="Q81:Q97">P81*4</f>
        <v>-30</v>
      </c>
    </row>
    <row r="82" spans="1:17" ht="12.75">
      <c r="A82" s="1" t="s">
        <v>48</v>
      </c>
      <c r="B82" s="28">
        <v>40</v>
      </c>
      <c r="C82" s="27">
        <v>34</v>
      </c>
      <c r="D82" s="28"/>
      <c r="E82" s="28"/>
      <c r="F82" s="28"/>
      <c r="G82" s="28"/>
      <c r="H82" s="28"/>
      <c r="I82" s="28"/>
      <c r="J82" s="28"/>
      <c r="K82" s="28"/>
      <c r="L82" s="6"/>
      <c r="M82" s="6"/>
      <c r="N82" s="6"/>
      <c r="O82" s="7">
        <f>AVERAGE(B82:L82)</f>
        <v>37</v>
      </c>
      <c r="P82" s="8">
        <f t="shared" si="14"/>
        <v>-1</v>
      </c>
      <c r="Q82" s="9">
        <f t="shared" si="15"/>
        <v>-4</v>
      </c>
    </row>
    <row r="83" spans="1:17" ht="12.75">
      <c r="A83" s="1" t="s">
        <v>50</v>
      </c>
      <c r="B83" s="28">
        <v>40</v>
      </c>
      <c r="C83" s="28">
        <v>44</v>
      </c>
      <c r="D83" s="28">
        <v>32</v>
      </c>
      <c r="E83" s="28">
        <v>36</v>
      </c>
      <c r="F83" s="28">
        <v>53</v>
      </c>
      <c r="G83" s="27">
        <v>38</v>
      </c>
      <c r="H83" s="28"/>
      <c r="I83" s="28"/>
      <c r="J83" s="28"/>
      <c r="K83" s="28"/>
      <c r="L83" s="26"/>
      <c r="M83" s="26"/>
      <c r="N83" s="26"/>
      <c r="O83" s="7">
        <f>AVERAGE(B83:K83)</f>
        <v>40.5</v>
      </c>
      <c r="P83" s="8">
        <f t="shared" si="14"/>
        <v>-4.5</v>
      </c>
      <c r="Q83" s="9">
        <f t="shared" si="15"/>
        <v>-18</v>
      </c>
    </row>
    <row r="84" spans="1:17" ht="12.75">
      <c r="A84" s="1" t="s">
        <v>51</v>
      </c>
      <c r="B84" s="28">
        <v>42</v>
      </c>
      <c r="C84" s="28">
        <v>43</v>
      </c>
      <c r="D84" s="28"/>
      <c r="E84" s="28"/>
      <c r="F84" s="28"/>
      <c r="G84" s="28"/>
      <c r="H84" s="28"/>
      <c r="I84" s="28"/>
      <c r="J84" s="28"/>
      <c r="K84" s="28"/>
      <c r="L84" s="26"/>
      <c r="M84" s="26"/>
      <c r="N84" s="26"/>
      <c r="O84" s="7">
        <f>AVERAGE(B84:K84)</f>
        <v>42.5</v>
      </c>
      <c r="P84" s="8">
        <f t="shared" si="14"/>
        <v>-6.5</v>
      </c>
      <c r="Q84" s="9">
        <f t="shared" si="15"/>
        <v>-26</v>
      </c>
    </row>
    <row r="85" spans="1:17" ht="12.75">
      <c r="A85" s="1" t="s">
        <v>55</v>
      </c>
      <c r="B85" s="28">
        <v>38</v>
      </c>
      <c r="C85" s="28">
        <v>45</v>
      </c>
      <c r="D85" s="28">
        <v>38</v>
      </c>
      <c r="E85" s="28">
        <v>38</v>
      </c>
      <c r="F85" s="27">
        <v>51</v>
      </c>
      <c r="G85" s="28"/>
      <c r="H85" s="28"/>
      <c r="I85" s="28"/>
      <c r="J85" s="28"/>
      <c r="K85" s="28"/>
      <c r="L85" s="6"/>
      <c r="M85" s="6"/>
      <c r="N85" s="6"/>
      <c r="O85" s="7">
        <f>AVERAGE(B85:L85)</f>
        <v>42</v>
      </c>
      <c r="P85" s="8">
        <f t="shared" si="14"/>
        <v>-6</v>
      </c>
      <c r="Q85" s="9">
        <f t="shared" si="15"/>
        <v>-24</v>
      </c>
    </row>
    <row r="86" spans="1:17" ht="12.75">
      <c r="A86" s="1" t="s">
        <v>58</v>
      </c>
      <c r="B86" s="28">
        <v>35</v>
      </c>
      <c r="C86" s="28">
        <v>47</v>
      </c>
      <c r="D86" s="28">
        <v>36</v>
      </c>
      <c r="E86" s="28">
        <v>37</v>
      </c>
      <c r="F86" s="28">
        <v>36</v>
      </c>
      <c r="G86" s="28">
        <v>39</v>
      </c>
      <c r="H86" s="27">
        <v>31</v>
      </c>
      <c r="I86" s="28"/>
      <c r="J86" s="28"/>
      <c r="K86" s="28"/>
      <c r="L86" s="26"/>
      <c r="M86" s="26"/>
      <c r="N86" s="26"/>
      <c r="O86" s="7">
        <f>AVERAGE(B86:K86)</f>
        <v>37.285714285714285</v>
      </c>
      <c r="P86" s="8">
        <f t="shared" si="14"/>
        <v>-1.2857142857142847</v>
      </c>
      <c r="Q86" s="9">
        <f t="shared" si="15"/>
        <v>-5.142857142857139</v>
      </c>
    </row>
    <row r="87" spans="1:17" ht="12.7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6"/>
      <c r="M87" s="6"/>
      <c r="N87" s="6"/>
      <c r="O87" s="7" t="e">
        <f aca="true" t="shared" si="16" ref="O87:O97">AVERAGE(B87:L87)</f>
        <v>#DIV/0!</v>
      </c>
      <c r="P87" s="8" t="e">
        <f t="shared" si="14"/>
        <v>#DIV/0!</v>
      </c>
      <c r="Q87" s="9" t="e">
        <f t="shared" si="15"/>
        <v>#DIV/0!</v>
      </c>
    </row>
    <row r="88" spans="1:17" ht="12.75">
      <c r="A88" s="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6"/>
      <c r="M88" s="6"/>
      <c r="N88" s="6"/>
      <c r="O88" s="7" t="e">
        <f t="shared" si="16"/>
        <v>#DIV/0!</v>
      </c>
      <c r="P88" s="8" t="e">
        <f t="shared" si="14"/>
        <v>#DIV/0!</v>
      </c>
      <c r="Q88" s="9" t="e">
        <f t="shared" si="15"/>
        <v>#DIV/0!</v>
      </c>
    </row>
    <row r="89" spans="1:17" ht="12.75">
      <c r="A89" s="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6"/>
      <c r="M89" s="6"/>
      <c r="N89" s="6"/>
      <c r="O89" s="7" t="e">
        <f t="shared" si="16"/>
        <v>#DIV/0!</v>
      </c>
      <c r="P89" s="8" t="e">
        <f t="shared" si="14"/>
        <v>#DIV/0!</v>
      </c>
      <c r="Q89" s="9" t="e">
        <f t="shared" si="15"/>
        <v>#DIV/0!</v>
      </c>
    </row>
    <row r="90" spans="1:17" ht="12.75">
      <c r="A90" s="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6"/>
      <c r="M90" s="6"/>
      <c r="N90" s="6"/>
      <c r="O90" s="7" t="e">
        <f t="shared" si="16"/>
        <v>#DIV/0!</v>
      </c>
      <c r="P90" s="8" t="e">
        <f t="shared" si="14"/>
        <v>#DIV/0!</v>
      </c>
      <c r="Q90" s="9" t="e">
        <f t="shared" si="15"/>
        <v>#DIV/0!</v>
      </c>
    </row>
    <row r="91" spans="1:17" ht="12.75">
      <c r="A91" s="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6"/>
      <c r="M91" s="6"/>
      <c r="N91" s="6"/>
      <c r="O91" s="7" t="e">
        <f t="shared" si="16"/>
        <v>#DIV/0!</v>
      </c>
      <c r="P91" s="8" t="e">
        <f t="shared" si="14"/>
        <v>#DIV/0!</v>
      </c>
      <c r="Q91" s="9" t="e">
        <f t="shared" si="15"/>
        <v>#DIV/0!</v>
      </c>
    </row>
    <row r="92" spans="1:17" ht="12.75">
      <c r="A92" s="1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6"/>
      <c r="M92" s="6"/>
      <c r="N92" s="6"/>
      <c r="O92" s="17" t="e">
        <f t="shared" si="16"/>
        <v>#DIV/0!</v>
      </c>
      <c r="P92" s="18" t="e">
        <f t="shared" si="14"/>
        <v>#DIV/0!</v>
      </c>
      <c r="Q92" s="19" t="e">
        <f t="shared" si="15"/>
        <v>#DIV/0!</v>
      </c>
    </row>
    <row r="93" spans="1:17" ht="12.75">
      <c r="A93" s="2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6"/>
      <c r="M93" s="6"/>
      <c r="N93" s="6"/>
      <c r="O93" s="17" t="e">
        <f t="shared" si="16"/>
        <v>#DIV/0!</v>
      </c>
      <c r="P93" s="18" t="e">
        <f t="shared" si="14"/>
        <v>#DIV/0!</v>
      </c>
      <c r="Q93" s="19" t="e">
        <f t="shared" si="15"/>
        <v>#DIV/0!</v>
      </c>
    </row>
    <row r="94" spans="1:17" ht="12.75">
      <c r="A94" s="15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6"/>
      <c r="M94" s="16"/>
      <c r="N94" s="16"/>
      <c r="O94" s="17" t="e">
        <f t="shared" si="16"/>
        <v>#DIV/0!</v>
      </c>
      <c r="P94" s="18" t="e">
        <f t="shared" si="14"/>
        <v>#DIV/0!</v>
      </c>
      <c r="Q94" s="19" t="e">
        <f t="shared" si="15"/>
        <v>#DIV/0!</v>
      </c>
    </row>
    <row r="95" spans="1:17" ht="12.75">
      <c r="A95" s="4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6"/>
      <c r="M95" s="6"/>
      <c r="N95" s="6"/>
      <c r="O95" s="17" t="e">
        <f t="shared" si="16"/>
        <v>#DIV/0!</v>
      </c>
      <c r="P95" s="18" t="e">
        <f t="shared" si="14"/>
        <v>#DIV/0!</v>
      </c>
      <c r="Q95" s="19" t="e">
        <f t="shared" si="15"/>
        <v>#DIV/0!</v>
      </c>
    </row>
    <row r="96" spans="1:17" ht="12.75">
      <c r="A96" s="4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6"/>
      <c r="M96" s="6"/>
      <c r="N96" s="6"/>
      <c r="O96" s="17" t="e">
        <f t="shared" si="16"/>
        <v>#DIV/0!</v>
      </c>
      <c r="P96" s="18" t="e">
        <f t="shared" si="14"/>
        <v>#DIV/0!</v>
      </c>
      <c r="Q96" s="19" t="e">
        <f t="shared" si="15"/>
        <v>#DIV/0!</v>
      </c>
    </row>
    <row r="97" spans="1:17" ht="13.5" thickBot="1">
      <c r="A97" s="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10"/>
      <c r="N97" s="10"/>
      <c r="O97" s="17" t="e">
        <f t="shared" si="16"/>
        <v>#DIV/0!</v>
      </c>
      <c r="P97" s="18" t="e">
        <f t="shared" si="14"/>
        <v>#DIV/0!</v>
      </c>
      <c r="Q97" s="19" t="e">
        <f t="shared" si="15"/>
        <v>#DIV/0!</v>
      </c>
    </row>
    <row r="98" spans="1:17" ht="64.5" thickTop="1">
      <c r="A98" s="58" t="str">
        <f>A37</f>
        <v>West Ryde Putting Club Averages ( Overall ) 25/1/09</v>
      </c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2" t="s">
        <v>13</v>
      </c>
      <c r="M98" s="2" t="s">
        <v>14</v>
      </c>
      <c r="N98" s="2"/>
      <c r="O98" s="2" t="s">
        <v>9</v>
      </c>
      <c r="P98" s="2" t="s">
        <v>11</v>
      </c>
      <c r="Q98" s="3" t="s">
        <v>12</v>
      </c>
    </row>
    <row r="99" spans="1:17" ht="12.75">
      <c r="A99" s="1" t="s">
        <v>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>
        <f aca="true" t="shared" si="17" ref="L99:L115">(O81)</f>
        <v>43.5</v>
      </c>
      <c r="M99" s="7">
        <f aca="true" t="shared" si="18" ref="M99:M115">(O63)</f>
        <v>42.5</v>
      </c>
      <c r="N99" s="7"/>
      <c r="O99" s="7">
        <f aca="true" t="shared" si="19" ref="O99:O115">AVERAGE(L99:M99)</f>
        <v>43</v>
      </c>
      <c r="P99" s="8">
        <f aca="true" t="shared" si="20" ref="P99:P115">36-O99</f>
        <v>-7</v>
      </c>
      <c r="Q99" s="9">
        <f aca="true" t="shared" si="21" ref="Q99:Q115">P99*4</f>
        <v>-28</v>
      </c>
    </row>
    <row r="100" spans="1:17" ht="12.75">
      <c r="A100" s="1" t="s">
        <v>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>
        <f t="shared" si="17"/>
        <v>37</v>
      </c>
      <c r="M100" s="7">
        <f t="shared" si="18"/>
        <v>43.5</v>
      </c>
      <c r="N100" s="7"/>
      <c r="O100" s="7">
        <f t="shared" si="19"/>
        <v>40.25</v>
      </c>
      <c r="P100" s="8">
        <f t="shared" si="20"/>
        <v>-4.25</v>
      </c>
      <c r="Q100" s="9">
        <f t="shared" si="21"/>
        <v>-17</v>
      </c>
    </row>
    <row r="101" spans="1:17" ht="12.75">
      <c r="A101" s="1" t="s">
        <v>50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>
        <f t="shared" si="17"/>
        <v>40.5</v>
      </c>
      <c r="M101" s="7">
        <f t="shared" si="18"/>
        <v>43.333333333333336</v>
      </c>
      <c r="N101" s="7"/>
      <c r="O101" s="7">
        <f t="shared" si="19"/>
        <v>41.91666666666667</v>
      </c>
      <c r="P101" s="8">
        <f t="shared" si="20"/>
        <v>-5.916666666666671</v>
      </c>
      <c r="Q101" s="9">
        <f t="shared" si="21"/>
        <v>-23.666666666666686</v>
      </c>
    </row>
    <row r="102" spans="1:17" ht="12.75">
      <c r="A102" s="1" t="s">
        <v>51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>
        <f t="shared" si="17"/>
        <v>42.5</v>
      </c>
      <c r="M102" s="7">
        <f t="shared" si="18"/>
        <v>46.5</v>
      </c>
      <c r="N102" s="7"/>
      <c r="O102" s="7">
        <f t="shared" si="19"/>
        <v>44.5</v>
      </c>
      <c r="P102" s="8">
        <f t="shared" si="20"/>
        <v>-8.5</v>
      </c>
      <c r="Q102" s="9">
        <f t="shared" si="21"/>
        <v>-34</v>
      </c>
    </row>
    <row r="103" spans="1:17" ht="12.75">
      <c r="A103" s="1" t="s">
        <v>55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>
        <f t="shared" si="17"/>
        <v>42</v>
      </c>
      <c r="M103" s="7">
        <f t="shared" si="18"/>
        <v>42</v>
      </c>
      <c r="N103" s="7"/>
      <c r="O103" s="7">
        <f t="shared" si="19"/>
        <v>42</v>
      </c>
      <c r="P103" s="8">
        <f t="shared" si="20"/>
        <v>-6</v>
      </c>
      <c r="Q103" s="9">
        <f t="shared" si="21"/>
        <v>-24</v>
      </c>
    </row>
    <row r="104" spans="1:17" ht="12.75">
      <c r="A104" s="1" t="s">
        <v>58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>
        <f t="shared" si="17"/>
        <v>37.285714285714285</v>
      </c>
      <c r="M104" s="7">
        <f t="shared" si="18"/>
        <v>45.75</v>
      </c>
      <c r="N104" s="7"/>
      <c r="O104" s="7">
        <f t="shared" si="19"/>
        <v>41.51785714285714</v>
      </c>
      <c r="P104" s="8">
        <f t="shared" si="20"/>
        <v>-5.517857142857139</v>
      </c>
      <c r="Q104" s="9">
        <f t="shared" si="21"/>
        <v>-22.071428571428555</v>
      </c>
    </row>
    <row r="105" spans="1:17" ht="12.7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 t="e">
        <f t="shared" si="17"/>
        <v>#DIV/0!</v>
      </c>
      <c r="M105" s="7" t="e">
        <f t="shared" si="18"/>
        <v>#DIV/0!</v>
      </c>
      <c r="N105" s="7"/>
      <c r="O105" s="7" t="e">
        <f t="shared" si="19"/>
        <v>#DIV/0!</v>
      </c>
      <c r="P105" s="8" t="e">
        <f t="shared" si="20"/>
        <v>#DIV/0!</v>
      </c>
      <c r="Q105" s="9" t="e">
        <f t="shared" si="21"/>
        <v>#DIV/0!</v>
      </c>
    </row>
    <row r="106" spans="1:17" ht="12.75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 t="e">
        <f t="shared" si="17"/>
        <v>#DIV/0!</v>
      </c>
      <c r="M106" s="7" t="e">
        <f t="shared" si="18"/>
        <v>#DIV/0!</v>
      </c>
      <c r="N106" s="7"/>
      <c r="O106" s="7" t="e">
        <f t="shared" si="19"/>
        <v>#DIV/0!</v>
      </c>
      <c r="P106" s="8" t="e">
        <f t="shared" si="20"/>
        <v>#DIV/0!</v>
      </c>
      <c r="Q106" s="9" t="e">
        <f t="shared" si="21"/>
        <v>#DIV/0!</v>
      </c>
    </row>
    <row r="107" spans="1:17" ht="12.7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 t="e">
        <f t="shared" si="17"/>
        <v>#DIV/0!</v>
      </c>
      <c r="M107" s="7" t="e">
        <f t="shared" si="18"/>
        <v>#DIV/0!</v>
      </c>
      <c r="N107" s="7"/>
      <c r="O107" s="7" t="e">
        <f t="shared" si="19"/>
        <v>#DIV/0!</v>
      </c>
      <c r="P107" s="8" t="e">
        <f t="shared" si="20"/>
        <v>#DIV/0!</v>
      </c>
      <c r="Q107" s="9" t="e">
        <f t="shared" si="21"/>
        <v>#DIV/0!</v>
      </c>
    </row>
    <row r="108" spans="1:17" ht="12.75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 t="e">
        <f t="shared" si="17"/>
        <v>#DIV/0!</v>
      </c>
      <c r="M108" s="7" t="e">
        <f t="shared" si="18"/>
        <v>#DIV/0!</v>
      </c>
      <c r="N108" s="7"/>
      <c r="O108" s="7" t="e">
        <f t="shared" si="19"/>
        <v>#DIV/0!</v>
      </c>
      <c r="P108" s="8" t="e">
        <f t="shared" si="20"/>
        <v>#DIV/0!</v>
      </c>
      <c r="Q108" s="9" t="e">
        <f t="shared" si="21"/>
        <v>#DIV/0!</v>
      </c>
    </row>
    <row r="109" spans="1:17" ht="12.7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 t="e">
        <f t="shared" si="17"/>
        <v>#DIV/0!</v>
      </c>
      <c r="M109" s="7" t="e">
        <f t="shared" si="18"/>
        <v>#DIV/0!</v>
      </c>
      <c r="N109" s="7"/>
      <c r="O109" s="7" t="e">
        <f t="shared" si="19"/>
        <v>#DIV/0!</v>
      </c>
      <c r="P109" s="8" t="e">
        <f t="shared" si="20"/>
        <v>#DIV/0!</v>
      </c>
      <c r="Q109" s="9" t="e">
        <f t="shared" si="21"/>
        <v>#DIV/0!</v>
      </c>
    </row>
    <row r="110" spans="1:17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e">
        <f t="shared" si="17"/>
        <v>#DIV/0!</v>
      </c>
      <c r="M110" s="17" t="e">
        <f t="shared" si="18"/>
        <v>#DIV/0!</v>
      </c>
      <c r="N110" s="7"/>
      <c r="O110" s="7" t="e">
        <f t="shared" si="19"/>
        <v>#DIV/0!</v>
      </c>
      <c r="P110" s="18" t="e">
        <f t="shared" si="20"/>
        <v>#DIV/0!</v>
      </c>
      <c r="Q110" s="19" t="e">
        <f t="shared" si="21"/>
        <v>#DIV/0!</v>
      </c>
    </row>
    <row r="111" spans="1:17" ht="12.75">
      <c r="A111" s="2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e">
        <f t="shared" si="17"/>
        <v>#DIV/0!</v>
      </c>
      <c r="M111" s="17" t="e">
        <f t="shared" si="18"/>
        <v>#DIV/0!</v>
      </c>
      <c r="N111" s="7"/>
      <c r="O111" s="7" t="e">
        <f t="shared" si="19"/>
        <v>#DIV/0!</v>
      </c>
      <c r="P111" s="18" t="e">
        <f t="shared" si="20"/>
        <v>#DIV/0!</v>
      </c>
      <c r="Q111" s="19" t="e">
        <f t="shared" si="21"/>
        <v>#DIV/0!</v>
      </c>
    </row>
    <row r="112" spans="1:17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e">
        <f t="shared" si="17"/>
        <v>#DIV/0!</v>
      </c>
      <c r="M112" s="17" t="e">
        <f t="shared" si="18"/>
        <v>#DIV/0!</v>
      </c>
      <c r="N112" s="17"/>
      <c r="O112" s="17" t="e">
        <f t="shared" si="19"/>
        <v>#DIV/0!</v>
      </c>
      <c r="P112" s="18" t="e">
        <f t="shared" si="20"/>
        <v>#DIV/0!</v>
      </c>
      <c r="Q112" s="19" t="e">
        <f t="shared" si="21"/>
        <v>#DIV/0!</v>
      </c>
    </row>
    <row r="113" spans="1:17" ht="12.75">
      <c r="A113" s="4"/>
      <c r="B113" s="6"/>
      <c r="C113" s="28"/>
      <c r="D113" s="6"/>
      <c r="E113" s="28"/>
      <c r="F113" s="6"/>
      <c r="G113" s="6"/>
      <c r="H113" s="6"/>
      <c r="I113" s="6"/>
      <c r="J113" s="6"/>
      <c r="K113" s="6"/>
      <c r="L113" s="17" t="e">
        <f t="shared" si="17"/>
        <v>#DIV/0!</v>
      </c>
      <c r="M113" s="17" t="e">
        <f t="shared" si="18"/>
        <v>#DIV/0!</v>
      </c>
      <c r="N113" s="6"/>
      <c r="O113" s="17" t="e">
        <f t="shared" si="19"/>
        <v>#DIV/0!</v>
      </c>
      <c r="P113" s="18" t="e">
        <f t="shared" si="20"/>
        <v>#DIV/0!</v>
      </c>
      <c r="Q113" s="19" t="e">
        <f t="shared" si="21"/>
        <v>#DIV/0!</v>
      </c>
    </row>
    <row r="114" spans="1:17" ht="12.75">
      <c r="A114" s="4"/>
      <c r="B114" s="6"/>
      <c r="C114" s="28"/>
      <c r="D114" s="6"/>
      <c r="E114" s="28"/>
      <c r="F114" s="6"/>
      <c r="G114" s="6"/>
      <c r="H114" s="6"/>
      <c r="I114" s="6"/>
      <c r="J114" s="6"/>
      <c r="K114" s="6"/>
      <c r="L114" s="17" t="e">
        <f t="shared" si="17"/>
        <v>#DIV/0!</v>
      </c>
      <c r="M114" s="17" t="e">
        <f t="shared" si="18"/>
        <v>#DIV/0!</v>
      </c>
      <c r="N114" s="6"/>
      <c r="O114" s="17" t="e">
        <f t="shared" si="19"/>
        <v>#DIV/0!</v>
      </c>
      <c r="P114" s="18" t="e">
        <f t="shared" si="20"/>
        <v>#DIV/0!</v>
      </c>
      <c r="Q114" s="19" t="e">
        <f t="shared" si="21"/>
        <v>#DIV/0!</v>
      </c>
    </row>
    <row r="115" spans="1:17" ht="13.5" thickBot="1">
      <c r="A115" s="5"/>
      <c r="B115" s="10"/>
      <c r="C115" s="32"/>
      <c r="D115" s="10"/>
      <c r="E115" s="32"/>
      <c r="F115" s="10"/>
      <c r="G115" s="10"/>
      <c r="H115" s="10"/>
      <c r="I115" s="10"/>
      <c r="J115" s="10"/>
      <c r="K115" s="10"/>
      <c r="L115" s="13" t="e">
        <f t="shared" si="17"/>
        <v>#DIV/0!</v>
      </c>
      <c r="M115" s="13" t="e">
        <f t="shared" si="18"/>
        <v>#DIV/0!</v>
      </c>
      <c r="N115" s="10"/>
      <c r="O115" s="13" t="e">
        <f t="shared" si="19"/>
        <v>#DIV/0!</v>
      </c>
      <c r="P115" s="11" t="e">
        <f t="shared" si="20"/>
        <v>#DIV/0!</v>
      </c>
      <c r="Q115" s="12" t="e">
        <f t="shared" si="21"/>
        <v>#DIV/0!</v>
      </c>
    </row>
    <row r="116" ht="13.5" thickTop="1"/>
  </sheetData>
  <sheetProtection/>
  <mergeCells count="6">
    <mergeCell ref="A1:K1"/>
    <mergeCell ref="A62:K62"/>
    <mergeCell ref="A80:K80"/>
    <mergeCell ref="A98:K98"/>
    <mergeCell ref="A37:K37"/>
    <mergeCell ref="A19:K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6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zoomScalePageLayoutView="0" workbookViewId="0" topLeftCell="A10">
      <selection activeCell="M69" sqref="M69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28">
        <v>32</v>
      </c>
      <c r="C2" s="28">
        <v>27</v>
      </c>
      <c r="D2" s="28">
        <v>27</v>
      </c>
      <c r="E2" s="28">
        <v>31</v>
      </c>
      <c r="F2" s="28">
        <v>33</v>
      </c>
      <c r="G2" s="28">
        <v>28</v>
      </c>
      <c r="H2" s="27">
        <v>30</v>
      </c>
      <c r="I2" s="28">
        <v>29</v>
      </c>
      <c r="J2" s="28">
        <v>35</v>
      </c>
      <c r="K2" s="28">
        <v>32</v>
      </c>
      <c r="L2" s="6"/>
      <c r="M2" s="6"/>
      <c r="N2" s="6"/>
      <c r="O2" s="7">
        <f aca="true" t="shared" si="0" ref="O2:O18">AVERAGE(B2:L2)</f>
        <v>30.4</v>
      </c>
      <c r="P2" s="8">
        <f aca="true" t="shared" si="1" ref="P2:P18">36-O2</f>
        <v>5.600000000000001</v>
      </c>
      <c r="Q2" s="9">
        <f aca="true" t="shared" si="2" ref="Q2:Q18">P2*4</f>
        <v>22.400000000000006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37</v>
      </c>
      <c r="C4" s="28">
        <v>31</v>
      </c>
      <c r="D4" s="27">
        <v>30</v>
      </c>
      <c r="E4" s="28">
        <v>35</v>
      </c>
      <c r="F4" s="6">
        <v>30</v>
      </c>
      <c r="G4" s="28">
        <v>33</v>
      </c>
      <c r="H4" s="6">
        <v>31</v>
      </c>
      <c r="I4" s="28">
        <v>34</v>
      </c>
      <c r="J4" s="6">
        <v>34</v>
      </c>
      <c r="K4" s="28">
        <v>28</v>
      </c>
      <c r="L4" s="6"/>
      <c r="M4" s="6"/>
      <c r="N4" s="6"/>
      <c r="O4" s="7">
        <f t="shared" si="0"/>
        <v>32.3</v>
      </c>
      <c r="P4" s="8">
        <f t="shared" si="1"/>
        <v>3.700000000000003</v>
      </c>
      <c r="Q4" s="9">
        <f t="shared" si="2"/>
        <v>14.800000000000011</v>
      </c>
    </row>
    <row r="5" spans="1:17" ht="12.75">
      <c r="A5" s="1" t="s">
        <v>1</v>
      </c>
      <c r="B5" s="27">
        <v>38</v>
      </c>
      <c r="C5" s="28">
        <v>40</v>
      </c>
      <c r="D5" s="28">
        <v>34</v>
      </c>
      <c r="E5" s="28">
        <v>32</v>
      </c>
      <c r="F5" s="28">
        <v>30</v>
      </c>
      <c r="G5" s="28">
        <v>35</v>
      </c>
      <c r="H5" s="28">
        <v>31</v>
      </c>
      <c r="I5" s="28">
        <v>29</v>
      </c>
      <c r="J5" s="28">
        <v>31</v>
      </c>
      <c r="K5" s="28">
        <v>32</v>
      </c>
      <c r="L5" s="6"/>
      <c r="M5" s="6"/>
      <c r="N5" s="6"/>
      <c r="O5" s="7">
        <f t="shared" si="0"/>
        <v>33.2</v>
      </c>
      <c r="P5" s="8">
        <f t="shared" si="1"/>
        <v>2.799999999999997</v>
      </c>
      <c r="Q5" s="9">
        <f t="shared" si="2"/>
        <v>11.199999999999989</v>
      </c>
    </row>
    <row r="6" spans="1:17" ht="12.75">
      <c r="A6" s="1" t="s">
        <v>6</v>
      </c>
      <c r="B6" s="6">
        <v>39</v>
      </c>
      <c r="C6" s="28">
        <v>34</v>
      </c>
      <c r="D6" s="6">
        <v>42</v>
      </c>
      <c r="E6" s="27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35.4</v>
      </c>
      <c r="P6" s="8">
        <f t="shared" si="1"/>
        <v>0.6000000000000014</v>
      </c>
      <c r="Q6" s="9">
        <f t="shared" si="2"/>
        <v>2.4000000000000057</v>
      </c>
    </row>
    <row r="7" spans="1:17" ht="12.75">
      <c r="A7" s="1" t="s">
        <v>3</v>
      </c>
      <c r="B7" s="28">
        <v>31</v>
      </c>
      <c r="C7" s="6">
        <v>31</v>
      </c>
      <c r="D7" s="27">
        <v>31</v>
      </c>
      <c r="E7" s="6">
        <v>34</v>
      </c>
      <c r="F7" s="28">
        <v>34</v>
      </c>
      <c r="G7" s="6">
        <v>33</v>
      </c>
      <c r="H7" s="28">
        <v>32</v>
      </c>
      <c r="I7" s="6">
        <v>37</v>
      </c>
      <c r="J7" s="28">
        <v>37</v>
      </c>
      <c r="K7" s="6">
        <v>37</v>
      </c>
      <c r="L7" s="6"/>
      <c r="M7" s="6"/>
      <c r="N7" s="6"/>
      <c r="O7" s="7">
        <f t="shared" si="0"/>
        <v>33.7</v>
      </c>
      <c r="P7" s="8">
        <f t="shared" si="1"/>
        <v>2.299999999999997</v>
      </c>
      <c r="Q7" s="9">
        <f t="shared" si="2"/>
        <v>9.199999999999989</v>
      </c>
    </row>
    <row r="8" spans="1:17" ht="12.75">
      <c r="A8" s="1" t="s">
        <v>5</v>
      </c>
      <c r="B8" s="28">
        <v>35</v>
      </c>
      <c r="C8" s="6">
        <v>35</v>
      </c>
      <c r="D8" s="28">
        <v>34</v>
      </c>
      <c r="E8" s="28">
        <v>31</v>
      </c>
      <c r="F8" s="28">
        <v>36</v>
      </c>
      <c r="G8" s="28">
        <v>32</v>
      </c>
      <c r="H8" s="33">
        <v>37</v>
      </c>
      <c r="I8" s="28">
        <v>37</v>
      </c>
      <c r="J8" s="28">
        <v>26</v>
      </c>
      <c r="K8" s="27">
        <v>31</v>
      </c>
      <c r="L8" s="6"/>
      <c r="M8" s="28"/>
      <c r="N8" s="28"/>
      <c r="O8" s="7">
        <f t="shared" si="0"/>
        <v>33.4</v>
      </c>
      <c r="P8" s="8">
        <f t="shared" si="1"/>
        <v>2.6000000000000014</v>
      </c>
      <c r="Q8" s="9">
        <f t="shared" si="2"/>
        <v>10.400000000000006</v>
      </c>
    </row>
    <row r="9" spans="1:17" ht="12.75">
      <c r="A9" s="1" t="s">
        <v>8</v>
      </c>
      <c r="B9" s="6">
        <v>33</v>
      </c>
      <c r="C9" s="28">
        <v>41</v>
      </c>
      <c r="D9" s="6">
        <v>34</v>
      </c>
      <c r="E9" s="28">
        <v>28</v>
      </c>
      <c r="F9" s="6">
        <v>34</v>
      </c>
      <c r="G9" s="27">
        <v>36</v>
      </c>
      <c r="H9" s="6">
        <v>47</v>
      </c>
      <c r="I9" s="28">
        <v>37</v>
      </c>
      <c r="J9" s="6">
        <v>31</v>
      </c>
      <c r="K9" s="28">
        <v>33</v>
      </c>
      <c r="L9" s="6"/>
      <c r="M9" s="6"/>
      <c r="N9" s="6"/>
      <c r="O9" s="7">
        <f t="shared" si="0"/>
        <v>35.4</v>
      </c>
      <c r="P9" s="8">
        <f t="shared" si="1"/>
        <v>0.6000000000000014</v>
      </c>
      <c r="Q9" s="9">
        <f t="shared" si="2"/>
        <v>2.4000000000000057</v>
      </c>
    </row>
    <row r="10" spans="1:17" ht="12.75">
      <c r="A10" s="1" t="s">
        <v>2</v>
      </c>
      <c r="B10" s="6">
        <v>30</v>
      </c>
      <c r="C10" s="28">
        <v>33</v>
      </c>
      <c r="D10" s="6">
        <v>34</v>
      </c>
      <c r="E10" s="28">
        <v>33</v>
      </c>
      <c r="F10" s="6">
        <v>29</v>
      </c>
      <c r="G10" s="28">
        <v>35</v>
      </c>
      <c r="H10" s="6">
        <v>32</v>
      </c>
      <c r="I10" s="28">
        <v>38</v>
      </c>
      <c r="J10" s="6">
        <v>36</v>
      </c>
      <c r="K10" s="27">
        <v>38</v>
      </c>
      <c r="L10" s="6"/>
      <c r="M10" s="6"/>
      <c r="N10" s="6"/>
      <c r="O10" s="7">
        <f t="shared" si="0"/>
        <v>33.8</v>
      </c>
      <c r="P10" s="8">
        <f t="shared" si="1"/>
        <v>2.200000000000003</v>
      </c>
      <c r="Q10" s="9">
        <f t="shared" si="2"/>
        <v>8.800000000000011</v>
      </c>
    </row>
    <row r="11" spans="1:17" ht="12.75">
      <c r="A11" s="4" t="s">
        <v>10</v>
      </c>
      <c r="B11" s="6">
        <v>33</v>
      </c>
      <c r="C11" s="28">
        <v>38</v>
      </c>
      <c r="D11" s="6">
        <v>33</v>
      </c>
      <c r="E11" s="27">
        <v>35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8">
        <v>33</v>
      </c>
      <c r="L11" s="6"/>
      <c r="M11" s="28"/>
      <c r="N11" s="6"/>
      <c r="O11" s="7">
        <f t="shared" si="0"/>
        <v>37.4</v>
      </c>
      <c r="P11" s="8">
        <f t="shared" si="1"/>
        <v>-1.3999999999999986</v>
      </c>
      <c r="Q11" s="9">
        <f t="shared" si="2"/>
        <v>-5.599999999999994</v>
      </c>
    </row>
    <row r="12" spans="1:17" ht="12.75">
      <c r="A12" s="4" t="s">
        <v>23</v>
      </c>
      <c r="B12" s="28">
        <v>37</v>
      </c>
      <c r="C12" s="6">
        <v>38</v>
      </c>
      <c r="D12" s="28">
        <v>45</v>
      </c>
      <c r="E12" s="6">
        <v>38</v>
      </c>
      <c r="F12" s="28">
        <v>38</v>
      </c>
      <c r="G12" s="27">
        <v>40</v>
      </c>
      <c r="H12" s="6">
        <v>43</v>
      </c>
      <c r="I12" s="6">
        <v>39</v>
      </c>
      <c r="J12" s="28">
        <v>43</v>
      </c>
      <c r="K12" s="6">
        <v>31</v>
      </c>
      <c r="L12" s="6"/>
      <c r="M12" s="6"/>
      <c r="N12" s="6"/>
      <c r="O12" s="7">
        <f t="shared" si="0"/>
        <v>39.2</v>
      </c>
      <c r="P12" s="8">
        <f t="shared" si="1"/>
        <v>-3.200000000000003</v>
      </c>
      <c r="Q12" s="9">
        <f t="shared" si="2"/>
        <v>-12.800000000000011</v>
      </c>
    </row>
    <row r="13" spans="1:17" ht="12.75">
      <c r="A13" s="15" t="s">
        <v>24</v>
      </c>
      <c r="B13" s="30">
        <v>36</v>
      </c>
      <c r="C13" s="30">
        <v>39</v>
      </c>
      <c r="D13" s="30">
        <v>38</v>
      </c>
      <c r="E13" s="30">
        <v>37</v>
      </c>
      <c r="F13" s="30">
        <v>35</v>
      </c>
      <c r="G13" s="30">
        <v>41</v>
      </c>
      <c r="H13" s="29">
        <v>49</v>
      </c>
      <c r="I13" s="30">
        <v>40</v>
      </c>
      <c r="J13" s="16">
        <v>45</v>
      </c>
      <c r="K13" s="29">
        <v>41</v>
      </c>
      <c r="L13" s="16"/>
      <c r="M13" s="16"/>
      <c r="N13" s="16"/>
      <c r="O13" s="17">
        <f t="shared" si="0"/>
        <v>40.1</v>
      </c>
      <c r="P13" s="18">
        <f t="shared" si="1"/>
        <v>-4.100000000000001</v>
      </c>
      <c r="Q13" s="19">
        <f t="shared" si="2"/>
        <v>-16.400000000000006</v>
      </c>
    </row>
    <row r="14" spans="1:17" ht="12.75">
      <c r="A14" s="15" t="s">
        <v>19</v>
      </c>
      <c r="B14" s="16">
        <v>36</v>
      </c>
      <c r="C14" s="16">
        <v>35</v>
      </c>
      <c r="D14" s="30">
        <v>37</v>
      </c>
      <c r="E14" s="16">
        <v>36</v>
      </c>
      <c r="F14" s="29">
        <v>35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35.1</v>
      </c>
      <c r="P14" s="18">
        <f t="shared" si="1"/>
        <v>0.8999999999999986</v>
      </c>
      <c r="Q14" s="19">
        <f t="shared" si="2"/>
        <v>3.5999999999999943</v>
      </c>
    </row>
    <row r="15" spans="1:17" ht="12.75">
      <c r="A15" s="15" t="s">
        <v>65</v>
      </c>
      <c r="B15" s="16">
        <v>42</v>
      </c>
      <c r="C15" s="29">
        <v>35</v>
      </c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38.5</v>
      </c>
      <c r="P15" s="18">
        <f t="shared" si="1"/>
        <v>-2.5</v>
      </c>
      <c r="Q15" s="19">
        <f t="shared" si="2"/>
        <v>-10</v>
      </c>
    </row>
    <row r="16" spans="1:17" ht="12.75">
      <c r="A16" s="4" t="s">
        <v>43</v>
      </c>
      <c r="B16" s="6">
        <v>40</v>
      </c>
      <c r="C16" s="28">
        <v>43</v>
      </c>
      <c r="D16" s="28">
        <v>34</v>
      </c>
      <c r="E16" s="28">
        <v>38</v>
      </c>
      <c r="F16" s="28">
        <v>43</v>
      </c>
      <c r="G16" s="28">
        <v>48</v>
      </c>
      <c r="H16" s="27">
        <v>38</v>
      </c>
      <c r="I16" s="28">
        <v>46</v>
      </c>
      <c r="J16" s="6">
        <v>42</v>
      </c>
      <c r="K16" s="28">
        <v>42</v>
      </c>
      <c r="L16" s="6"/>
      <c r="M16" s="6"/>
      <c r="N16" s="6"/>
      <c r="O16" s="17">
        <f t="shared" si="0"/>
        <v>41.4</v>
      </c>
      <c r="P16" s="18">
        <f t="shared" si="1"/>
        <v>-5.399999999999999</v>
      </c>
      <c r="Q16" s="19">
        <f t="shared" si="2"/>
        <v>-21.599999999999994</v>
      </c>
    </row>
    <row r="17" spans="1:17" ht="12.75">
      <c r="A17" s="4" t="s">
        <v>44</v>
      </c>
      <c r="B17" s="6">
        <v>33</v>
      </c>
      <c r="C17" s="28">
        <v>35</v>
      </c>
      <c r="D17" s="28">
        <v>36</v>
      </c>
      <c r="E17" s="28">
        <v>42</v>
      </c>
      <c r="F17" s="28">
        <v>38</v>
      </c>
      <c r="G17" s="28">
        <v>33</v>
      </c>
      <c r="H17" s="27">
        <v>34</v>
      </c>
      <c r="I17" s="28">
        <v>39</v>
      </c>
      <c r="J17" s="6">
        <v>40</v>
      </c>
      <c r="K17" s="28">
        <v>38</v>
      </c>
      <c r="L17" s="6"/>
      <c r="M17" s="6"/>
      <c r="N17" s="6"/>
      <c r="O17" s="17">
        <f t="shared" si="0"/>
        <v>36.8</v>
      </c>
      <c r="P17" s="18">
        <f t="shared" si="1"/>
        <v>-0.7999999999999972</v>
      </c>
      <c r="Q17" s="19">
        <f t="shared" si="2"/>
        <v>-3.1999999999999886</v>
      </c>
    </row>
    <row r="18" spans="1:17" ht="13.5" thickBot="1">
      <c r="A18" s="5" t="s">
        <v>33</v>
      </c>
      <c r="B18" s="10">
        <v>40</v>
      </c>
      <c r="C18" s="32">
        <v>40</v>
      </c>
      <c r="D18" s="10">
        <v>48</v>
      </c>
      <c r="E18" s="31">
        <v>42</v>
      </c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42.5</v>
      </c>
      <c r="P18" s="18">
        <f t="shared" si="1"/>
        <v>-6.5</v>
      </c>
      <c r="Q18" s="19">
        <f t="shared" si="2"/>
        <v>-26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37">
        <v>32</v>
      </c>
      <c r="C20" s="28">
        <v>27</v>
      </c>
      <c r="D20" s="28">
        <v>28</v>
      </c>
      <c r="E20" s="28">
        <v>30</v>
      </c>
      <c r="F20" s="28">
        <v>28</v>
      </c>
      <c r="G20" s="28">
        <v>25</v>
      </c>
      <c r="H20" s="28">
        <v>25</v>
      </c>
      <c r="I20" s="28">
        <v>31</v>
      </c>
      <c r="J20" s="27">
        <v>32</v>
      </c>
      <c r="K20" s="28">
        <v>28</v>
      </c>
      <c r="L20" s="26"/>
      <c r="M20" s="26"/>
      <c r="N20" s="26"/>
      <c r="O20" s="7">
        <f>AVERAGE(B20:K20)</f>
        <v>28.6</v>
      </c>
      <c r="P20" s="8">
        <f aca="true" t="shared" si="3" ref="P20:P36">36-O20</f>
        <v>7.399999999999999</v>
      </c>
      <c r="Q20" s="9">
        <f aca="true" t="shared" si="4" ref="Q20:Q36">P20*4</f>
        <v>29.599999999999994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30</v>
      </c>
      <c r="C22" s="28">
        <v>30</v>
      </c>
      <c r="D22" s="6">
        <v>30</v>
      </c>
      <c r="E22" s="28">
        <v>32</v>
      </c>
      <c r="F22" s="6">
        <v>32</v>
      </c>
      <c r="G22" s="28">
        <v>36</v>
      </c>
      <c r="H22" s="6">
        <v>28</v>
      </c>
      <c r="I22" s="27">
        <v>28</v>
      </c>
      <c r="J22" s="6">
        <v>33</v>
      </c>
      <c r="K22" s="28">
        <v>31</v>
      </c>
      <c r="L22" s="26"/>
      <c r="M22" s="26"/>
      <c r="N22" s="26"/>
      <c r="O22" s="7">
        <f>AVERAGE(B22:K22)</f>
        <v>31</v>
      </c>
      <c r="P22" s="8">
        <f t="shared" si="3"/>
        <v>5</v>
      </c>
      <c r="Q22" s="9">
        <f t="shared" si="4"/>
        <v>20</v>
      </c>
    </row>
    <row r="23" spans="1:17" ht="12.75">
      <c r="A23" s="1" t="s">
        <v>1</v>
      </c>
      <c r="B23" s="27">
        <v>24</v>
      </c>
      <c r="C23" s="28">
        <v>34</v>
      </c>
      <c r="D23" s="28">
        <v>31</v>
      </c>
      <c r="E23" s="28">
        <v>29</v>
      </c>
      <c r="F23" s="28">
        <v>30</v>
      </c>
      <c r="G23" s="28">
        <v>33</v>
      </c>
      <c r="H23" s="28">
        <v>26</v>
      </c>
      <c r="I23" s="28">
        <v>31</v>
      </c>
      <c r="J23" s="28">
        <v>27</v>
      </c>
      <c r="K23" s="28">
        <v>27</v>
      </c>
      <c r="L23" s="26"/>
      <c r="M23" s="26"/>
      <c r="N23" s="26"/>
      <c r="O23" s="7">
        <f>AVERAGE(B23:K23)</f>
        <v>29.2</v>
      </c>
      <c r="P23" s="8">
        <f t="shared" si="3"/>
        <v>6.800000000000001</v>
      </c>
      <c r="Q23" s="9">
        <f t="shared" si="4"/>
        <v>27.200000000000003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8">
        <v>33</v>
      </c>
      <c r="H24" s="6">
        <v>39</v>
      </c>
      <c r="I24" s="27">
        <v>35</v>
      </c>
      <c r="J24" s="6">
        <v>28</v>
      </c>
      <c r="K24" s="28">
        <v>31</v>
      </c>
      <c r="L24" s="6"/>
      <c r="M24" s="6"/>
      <c r="N24" s="6"/>
      <c r="O24" s="7">
        <f>AVERAGE(B24:L24)</f>
        <v>32.6</v>
      </c>
      <c r="P24" s="8">
        <f t="shared" si="3"/>
        <v>3.3999999999999986</v>
      </c>
      <c r="Q24" s="9">
        <f t="shared" si="4"/>
        <v>13.599999999999994</v>
      </c>
    </row>
    <row r="25" spans="1:17" ht="12.75">
      <c r="A25" s="1" t="s">
        <v>3</v>
      </c>
      <c r="B25" s="6">
        <v>37</v>
      </c>
      <c r="C25" s="28">
        <v>32</v>
      </c>
      <c r="D25" s="6">
        <v>30</v>
      </c>
      <c r="E25" s="28">
        <v>23</v>
      </c>
      <c r="F25" s="6">
        <v>28</v>
      </c>
      <c r="G25" s="27">
        <v>30</v>
      </c>
      <c r="H25" s="28">
        <v>31</v>
      </c>
      <c r="I25" s="28">
        <v>27</v>
      </c>
      <c r="J25" s="6">
        <v>30</v>
      </c>
      <c r="K25" s="28">
        <v>31</v>
      </c>
      <c r="L25" s="26"/>
      <c r="M25" s="26"/>
      <c r="N25" s="26"/>
      <c r="O25" s="7">
        <f>AVERAGE(B25:K25)</f>
        <v>29.9</v>
      </c>
      <c r="P25" s="8">
        <f t="shared" si="3"/>
        <v>6.100000000000001</v>
      </c>
      <c r="Q25" s="9">
        <f t="shared" si="4"/>
        <v>24.400000000000006</v>
      </c>
    </row>
    <row r="26" spans="1:17" ht="12.75">
      <c r="A26" s="1" t="s">
        <v>5</v>
      </c>
      <c r="B26" s="28">
        <v>36</v>
      </c>
      <c r="C26" s="28">
        <v>29</v>
      </c>
      <c r="D26" s="28">
        <v>29</v>
      </c>
      <c r="E26" s="28">
        <v>29</v>
      </c>
      <c r="F26" s="27">
        <v>29</v>
      </c>
      <c r="G26" s="28">
        <v>32</v>
      </c>
      <c r="H26" s="6">
        <v>29</v>
      </c>
      <c r="I26" s="28">
        <v>30</v>
      </c>
      <c r="J26" s="28">
        <v>33</v>
      </c>
      <c r="K26" s="28">
        <v>29</v>
      </c>
      <c r="L26" s="6"/>
      <c r="M26" s="6"/>
      <c r="N26" s="6"/>
      <c r="O26" s="7">
        <f aca="true" t="shared" si="5" ref="O26:O36">AVERAGE(B26:L26)</f>
        <v>30.5</v>
      </c>
      <c r="P26" s="8">
        <f t="shared" si="3"/>
        <v>5.5</v>
      </c>
      <c r="Q26" s="9">
        <f t="shared" si="4"/>
        <v>22</v>
      </c>
    </row>
    <row r="27" spans="1:17" ht="12.75">
      <c r="A27" s="1" t="s">
        <v>8</v>
      </c>
      <c r="B27" s="6">
        <v>35</v>
      </c>
      <c r="C27" s="27">
        <v>34</v>
      </c>
      <c r="D27" s="6">
        <v>35</v>
      </c>
      <c r="E27" s="28">
        <v>34</v>
      </c>
      <c r="F27" s="6">
        <v>32</v>
      </c>
      <c r="G27" s="28">
        <v>32</v>
      </c>
      <c r="H27" s="6">
        <v>30</v>
      </c>
      <c r="I27" s="28">
        <v>35</v>
      </c>
      <c r="J27" s="6">
        <v>31</v>
      </c>
      <c r="K27" s="28">
        <v>27</v>
      </c>
      <c r="L27" s="6"/>
      <c r="M27" s="6"/>
      <c r="N27" s="6"/>
      <c r="O27" s="7">
        <f t="shared" si="5"/>
        <v>32.5</v>
      </c>
      <c r="P27" s="8">
        <f t="shared" si="3"/>
        <v>3.5</v>
      </c>
      <c r="Q27" s="9">
        <f t="shared" si="4"/>
        <v>14</v>
      </c>
    </row>
    <row r="28" spans="1:17" ht="12.75">
      <c r="A28" s="1" t="s">
        <v>2</v>
      </c>
      <c r="B28" s="6">
        <v>29</v>
      </c>
      <c r="C28" s="28">
        <v>30</v>
      </c>
      <c r="D28" s="28">
        <v>31</v>
      </c>
      <c r="E28" s="28">
        <v>32</v>
      </c>
      <c r="F28" s="6">
        <v>28</v>
      </c>
      <c r="G28" s="28">
        <v>35</v>
      </c>
      <c r="H28" s="6">
        <v>26</v>
      </c>
      <c r="I28" s="28">
        <v>28</v>
      </c>
      <c r="J28" s="6">
        <v>30</v>
      </c>
      <c r="K28" s="27">
        <v>33</v>
      </c>
      <c r="L28" s="6"/>
      <c r="M28" s="6"/>
      <c r="N28" s="6"/>
      <c r="O28" s="7">
        <f t="shared" si="5"/>
        <v>30.2</v>
      </c>
      <c r="P28" s="8">
        <f t="shared" si="3"/>
        <v>5.800000000000001</v>
      </c>
      <c r="Q28" s="9">
        <f t="shared" si="4"/>
        <v>23.200000000000003</v>
      </c>
    </row>
    <row r="29" spans="1:17" ht="12.75">
      <c r="A29" s="4" t="s">
        <v>10</v>
      </c>
      <c r="B29" s="6">
        <v>31</v>
      </c>
      <c r="C29" s="27">
        <v>29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8">
        <v>29</v>
      </c>
      <c r="J29" s="6">
        <v>33</v>
      </c>
      <c r="K29" s="28">
        <v>33</v>
      </c>
      <c r="L29" s="6"/>
      <c r="M29" s="6"/>
      <c r="N29" s="6"/>
      <c r="O29" s="7">
        <f t="shared" si="5"/>
        <v>31.3</v>
      </c>
      <c r="P29" s="8">
        <f t="shared" si="3"/>
        <v>4.699999999999999</v>
      </c>
      <c r="Q29" s="9">
        <f t="shared" si="4"/>
        <v>18.799999999999997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8">
        <v>29</v>
      </c>
      <c r="F30" s="6">
        <v>43</v>
      </c>
      <c r="G30" s="28">
        <v>40</v>
      </c>
      <c r="H30" s="6">
        <v>31</v>
      </c>
      <c r="I30" s="28">
        <v>37</v>
      </c>
      <c r="J30" s="6">
        <v>43</v>
      </c>
      <c r="K30" s="27">
        <v>28</v>
      </c>
      <c r="L30" s="6"/>
      <c r="M30" s="6"/>
      <c r="N30" s="6"/>
      <c r="O30" s="7">
        <f t="shared" si="5"/>
        <v>35.7</v>
      </c>
      <c r="P30" s="8">
        <f t="shared" si="3"/>
        <v>0.29999999999999716</v>
      </c>
      <c r="Q30" s="9">
        <f t="shared" si="4"/>
        <v>1.1999999999999886</v>
      </c>
    </row>
    <row r="31" spans="1:17" ht="12.75">
      <c r="A31" s="15" t="s">
        <v>24</v>
      </c>
      <c r="B31" s="30">
        <v>37</v>
      </c>
      <c r="C31" s="30">
        <v>37</v>
      </c>
      <c r="D31" s="29">
        <v>35</v>
      </c>
      <c r="E31" s="30">
        <v>35</v>
      </c>
      <c r="F31" s="16">
        <v>36</v>
      </c>
      <c r="G31" s="30">
        <v>35</v>
      </c>
      <c r="H31" s="30">
        <v>37</v>
      </c>
      <c r="I31" s="30">
        <v>32</v>
      </c>
      <c r="J31" s="30">
        <v>27</v>
      </c>
      <c r="K31" s="30">
        <v>31</v>
      </c>
      <c r="L31" s="6"/>
      <c r="M31" s="6"/>
      <c r="N31" s="6"/>
      <c r="O31" s="17">
        <f t="shared" si="5"/>
        <v>34.2</v>
      </c>
      <c r="P31" s="18">
        <f t="shared" si="3"/>
        <v>1.7999999999999972</v>
      </c>
      <c r="Q31" s="19">
        <f t="shared" si="4"/>
        <v>7.199999999999989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65</v>
      </c>
      <c r="B33" s="16">
        <v>34</v>
      </c>
      <c r="C33" s="29">
        <v>39</v>
      </c>
      <c r="D33" s="16"/>
      <c r="E33" s="30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36.5</v>
      </c>
      <c r="P33" s="18">
        <f t="shared" si="3"/>
        <v>-0.5</v>
      </c>
      <c r="Q33" s="19">
        <f t="shared" si="4"/>
        <v>-2</v>
      </c>
    </row>
    <row r="34" spans="1:17" ht="12.75">
      <c r="A34" s="4" t="s">
        <v>43</v>
      </c>
      <c r="B34" s="28">
        <v>33</v>
      </c>
      <c r="C34" s="33">
        <v>35</v>
      </c>
      <c r="D34" s="27">
        <v>34</v>
      </c>
      <c r="E34" s="28">
        <v>41</v>
      </c>
      <c r="F34" s="6">
        <v>36</v>
      </c>
      <c r="G34" s="28">
        <v>35</v>
      </c>
      <c r="H34" s="6">
        <v>36</v>
      </c>
      <c r="I34" s="28">
        <v>39</v>
      </c>
      <c r="J34" s="28">
        <v>32</v>
      </c>
      <c r="K34" s="28">
        <v>36</v>
      </c>
      <c r="L34" s="6"/>
      <c r="M34" s="6"/>
      <c r="N34" s="6"/>
      <c r="O34" s="17">
        <f t="shared" si="5"/>
        <v>35.7</v>
      </c>
      <c r="P34" s="18">
        <f t="shared" si="3"/>
        <v>0.29999999999999716</v>
      </c>
      <c r="Q34" s="19">
        <f t="shared" si="4"/>
        <v>1.1999999999999886</v>
      </c>
    </row>
    <row r="35" spans="1:17" ht="12.75">
      <c r="A35" s="4" t="s">
        <v>44</v>
      </c>
      <c r="B35" s="27">
        <v>30</v>
      </c>
      <c r="C35" s="28">
        <v>34</v>
      </c>
      <c r="D35" s="6">
        <v>30</v>
      </c>
      <c r="E35" s="28">
        <v>31</v>
      </c>
      <c r="F35" s="28">
        <v>30</v>
      </c>
      <c r="G35" s="28">
        <v>32</v>
      </c>
      <c r="H35" s="28">
        <v>36</v>
      </c>
      <c r="I35" s="28">
        <v>28</v>
      </c>
      <c r="J35" s="28">
        <v>32</v>
      </c>
      <c r="K35" s="28">
        <v>36</v>
      </c>
      <c r="L35" s="6"/>
      <c r="M35" s="6"/>
      <c r="N35" s="6"/>
      <c r="O35" s="17">
        <f t="shared" si="5"/>
        <v>31.9</v>
      </c>
      <c r="P35" s="18">
        <f t="shared" si="3"/>
        <v>4.100000000000001</v>
      </c>
      <c r="Q35" s="19">
        <f t="shared" si="4"/>
        <v>16.400000000000006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64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28.6</v>
      </c>
      <c r="M38" s="7">
        <f aca="true" t="shared" si="7" ref="M38:M54">(O2)</f>
        <v>30.4</v>
      </c>
      <c r="N38" s="7"/>
      <c r="O38" s="7">
        <f aca="true" t="shared" si="8" ref="O38:O54">AVERAGE(L38:M38)</f>
        <v>29.5</v>
      </c>
      <c r="P38" s="8">
        <f aca="true" t="shared" si="9" ref="P38:P54">36-O38</f>
        <v>6.5</v>
      </c>
      <c r="Q38" s="9">
        <f aca="true" t="shared" si="10" ref="Q38:Q54">P38*4</f>
        <v>26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31</v>
      </c>
      <c r="M40" s="7">
        <f t="shared" si="7"/>
        <v>32.3</v>
      </c>
      <c r="N40" s="7"/>
      <c r="O40" s="7">
        <f t="shared" si="8"/>
        <v>31.65</v>
      </c>
      <c r="P40" s="8">
        <f t="shared" si="9"/>
        <v>4.350000000000001</v>
      </c>
      <c r="Q40" s="9">
        <f t="shared" si="10"/>
        <v>17.400000000000006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29.2</v>
      </c>
      <c r="M41" s="7">
        <f t="shared" si="7"/>
        <v>33.2</v>
      </c>
      <c r="N41" s="7"/>
      <c r="O41" s="7">
        <f t="shared" si="8"/>
        <v>31.200000000000003</v>
      </c>
      <c r="P41" s="8">
        <f t="shared" si="9"/>
        <v>4.799999999999997</v>
      </c>
      <c r="Q41" s="9">
        <f t="shared" si="10"/>
        <v>19.19999999999999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32.6</v>
      </c>
      <c r="M42" s="7">
        <f t="shared" si="7"/>
        <v>35.4</v>
      </c>
      <c r="N42" s="7"/>
      <c r="O42" s="7">
        <f t="shared" si="8"/>
        <v>34</v>
      </c>
      <c r="P42" s="8">
        <f t="shared" si="9"/>
        <v>2</v>
      </c>
      <c r="Q42" s="9">
        <f t="shared" si="10"/>
        <v>8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29.9</v>
      </c>
      <c r="M43" s="7">
        <f t="shared" si="7"/>
        <v>33.7</v>
      </c>
      <c r="N43" s="7"/>
      <c r="O43" s="7">
        <f t="shared" si="8"/>
        <v>31.8</v>
      </c>
      <c r="P43" s="8">
        <f t="shared" si="9"/>
        <v>4.199999999999999</v>
      </c>
      <c r="Q43" s="9">
        <f t="shared" si="10"/>
        <v>16.799999999999997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30.5</v>
      </c>
      <c r="M44" s="7">
        <f t="shared" si="7"/>
        <v>33.4</v>
      </c>
      <c r="N44" s="7"/>
      <c r="O44" s="7">
        <f t="shared" si="8"/>
        <v>31.95</v>
      </c>
      <c r="P44" s="8">
        <f t="shared" si="9"/>
        <v>4.050000000000001</v>
      </c>
      <c r="Q44" s="9">
        <f t="shared" si="10"/>
        <v>16.200000000000003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32.5</v>
      </c>
      <c r="M45" s="7">
        <f t="shared" si="7"/>
        <v>35.4</v>
      </c>
      <c r="N45" s="7"/>
      <c r="O45" s="7">
        <f t="shared" si="8"/>
        <v>33.95</v>
      </c>
      <c r="P45" s="8">
        <f t="shared" si="9"/>
        <v>2.049999999999997</v>
      </c>
      <c r="Q45" s="9">
        <f t="shared" si="10"/>
        <v>8.199999999999989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30.2</v>
      </c>
      <c r="M46" s="7">
        <f t="shared" si="7"/>
        <v>33.8</v>
      </c>
      <c r="N46" s="7"/>
      <c r="O46" s="7">
        <f t="shared" si="8"/>
        <v>32</v>
      </c>
      <c r="P46" s="8">
        <f t="shared" si="9"/>
        <v>4</v>
      </c>
      <c r="Q46" s="9">
        <f t="shared" si="10"/>
        <v>16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31.3</v>
      </c>
      <c r="M47" s="7">
        <f t="shared" si="7"/>
        <v>37.4</v>
      </c>
      <c r="N47" s="7"/>
      <c r="O47" s="7">
        <f t="shared" si="8"/>
        <v>34.35</v>
      </c>
      <c r="P47" s="8">
        <f t="shared" si="9"/>
        <v>1.6499999999999986</v>
      </c>
      <c r="Q47" s="9">
        <f t="shared" si="10"/>
        <v>6.599999999999994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35.7</v>
      </c>
      <c r="M48" s="7">
        <f t="shared" si="7"/>
        <v>39.2</v>
      </c>
      <c r="N48" s="7"/>
      <c r="O48" s="7">
        <f t="shared" si="8"/>
        <v>37.45</v>
      </c>
      <c r="P48" s="8">
        <f t="shared" si="9"/>
        <v>-1.4500000000000028</v>
      </c>
      <c r="Q48" s="9">
        <f t="shared" si="10"/>
        <v>-5.800000000000011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34.2</v>
      </c>
      <c r="M49" s="17">
        <f t="shared" si="7"/>
        <v>40.1</v>
      </c>
      <c r="N49" s="7"/>
      <c r="O49" s="7">
        <f t="shared" si="8"/>
        <v>37.150000000000006</v>
      </c>
      <c r="P49" s="18">
        <f t="shared" si="9"/>
        <v>-1.1500000000000057</v>
      </c>
      <c r="Q49" s="19">
        <f t="shared" si="10"/>
        <v>-4.600000000000023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35.1</v>
      </c>
      <c r="N50" s="7"/>
      <c r="O50" s="7">
        <f t="shared" si="8"/>
        <v>33.95</v>
      </c>
      <c r="P50" s="18">
        <f t="shared" si="9"/>
        <v>2.049999999999997</v>
      </c>
      <c r="Q50" s="19">
        <f t="shared" si="10"/>
        <v>8.199999999999989</v>
      </c>
    </row>
    <row r="51" spans="1:17" ht="12.75">
      <c r="A51" s="15" t="s">
        <v>65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36.5</v>
      </c>
      <c r="M51" s="17">
        <f t="shared" si="7"/>
        <v>38.5</v>
      </c>
      <c r="N51" s="17"/>
      <c r="O51" s="17">
        <f t="shared" si="8"/>
        <v>37.5</v>
      </c>
      <c r="P51" s="18">
        <f t="shared" si="9"/>
        <v>-1.5</v>
      </c>
      <c r="Q51" s="19">
        <f t="shared" si="10"/>
        <v>-6</v>
      </c>
    </row>
    <row r="52" spans="1:17" ht="12.75">
      <c r="A52" s="4" t="s">
        <v>43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35.7</v>
      </c>
      <c r="M52" s="17">
        <f t="shared" si="7"/>
        <v>41.4</v>
      </c>
      <c r="N52" s="6"/>
      <c r="O52" s="17">
        <f t="shared" si="8"/>
        <v>38.55</v>
      </c>
      <c r="P52" s="18">
        <f t="shared" si="9"/>
        <v>-2.549999999999997</v>
      </c>
      <c r="Q52" s="19">
        <f t="shared" si="10"/>
        <v>-10.199999999999989</v>
      </c>
    </row>
    <row r="53" spans="1:17" ht="12.75">
      <c r="A53" s="4" t="s">
        <v>44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31.9</v>
      </c>
      <c r="M53" s="17">
        <f t="shared" si="7"/>
        <v>36.8</v>
      </c>
      <c r="N53" s="6"/>
      <c r="O53" s="17">
        <f t="shared" si="8"/>
        <v>34.349999999999994</v>
      </c>
      <c r="P53" s="18">
        <f t="shared" si="9"/>
        <v>1.6500000000000057</v>
      </c>
      <c r="Q53" s="19">
        <f t="shared" si="10"/>
        <v>6.600000000000023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42.5</v>
      </c>
      <c r="N54" s="10"/>
      <c r="O54" s="13">
        <f t="shared" si="8"/>
        <v>44.75</v>
      </c>
      <c r="P54" s="11">
        <f t="shared" si="9"/>
        <v>-8.75</v>
      </c>
      <c r="Q54" s="12">
        <f t="shared" si="10"/>
        <v>-35</v>
      </c>
    </row>
    <row r="55" ht="13.5" thickTop="1"/>
    <row r="58" spans="4:10" ht="12.75">
      <c r="D58" s="20"/>
      <c r="E58" s="35"/>
      <c r="F58" s="20"/>
      <c r="G58" s="35"/>
      <c r="H58" s="22"/>
      <c r="I58" s="35"/>
      <c r="J58" s="34"/>
    </row>
    <row r="59" spans="4:10" ht="12.75">
      <c r="D59" s="20"/>
      <c r="E59" s="35"/>
      <c r="F59" s="20"/>
      <c r="G59" s="35"/>
      <c r="H59" s="22"/>
      <c r="I59" s="35"/>
      <c r="J59" s="34"/>
    </row>
    <row r="60" ht="12.75">
      <c r="J60" s="34"/>
    </row>
    <row r="61" ht="13.5" thickBot="1"/>
    <row r="62" spans="1:17" ht="51.75" thickTop="1">
      <c r="A62" s="58" t="s">
        <v>15</v>
      </c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14"/>
      <c r="M62" s="14"/>
      <c r="N62" s="14"/>
      <c r="O62" s="2" t="s">
        <v>9</v>
      </c>
      <c r="P62" s="2" t="s">
        <v>11</v>
      </c>
      <c r="Q62" s="3" t="s">
        <v>12</v>
      </c>
    </row>
    <row r="63" spans="1:17" ht="12.75">
      <c r="A63" s="1" t="s">
        <v>47</v>
      </c>
      <c r="B63" s="28">
        <v>46</v>
      </c>
      <c r="C63" s="27">
        <v>39</v>
      </c>
      <c r="D63" s="28"/>
      <c r="E63" s="28"/>
      <c r="F63" s="28"/>
      <c r="G63" s="28"/>
      <c r="H63" s="28"/>
      <c r="I63" s="28"/>
      <c r="J63" s="28"/>
      <c r="K63" s="28"/>
      <c r="L63" s="6"/>
      <c r="M63" s="6"/>
      <c r="N63" s="6"/>
      <c r="O63" s="7">
        <f aca="true" t="shared" si="11" ref="O63:O79">AVERAGE(B63:L63)</f>
        <v>42.5</v>
      </c>
      <c r="P63" s="8">
        <f aca="true" t="shared" si="12" ref="P63:P79">36-O63</f>
        <v>-6.5</v>
      </c>
      <c r="Q63" s="9">
        <f aca="true" t="shared" si="13" ref="Q63:Q79">P63*4</f>
        <v>-26</v>
      </c>
    </row>
    <row r="64" spans="1:17" ht="12.75">
      <c r="A64" s="1" t="s">
        <v>48</v>
      </c>
      <c r="B64" s="28">
        <v>45</v>
      </c>
      <c r="C64" s="27">
        <v>42</v>
      </c>
      <c r="D64" s="28"/>
      <c r="E64" s="28"/>
      <c r="F64" s="28"/>
      <c r="G64" s="28"/>
      <c r="H64" s="28"/>
      <c r="I64" s="28"/>
      <c r="J64" s="28"/>
      <c r="K64" s="28"/>
      <c r="L64" s="6"/>
      <c r="M64" s="6"/>
      <c r="N64" s="6"/>
      <c r="O64" s="7">
        <f t="shared" si="11"/>
        <v>43.5</v>
      </c>
      <c r="P64" s="8">
        <f t="shared" si="12"/>
        <v>-7.5</v>
      </c>
      <c r="Q64" s="9">
        <f t="shared" si="13"/>
        <v>-30</v>
      </c>
    </row>
    <row r="65" spans="1:17" ht="12.75">
      <c r="A65" s="1" t="s">
        <v>50</v>
      </c>
      <c r="B65" s="28">
        <v>45</v>
      </c>
      <c r="C65" s="28">
        <v>47</v>
      </c>
      <c r="D65" s="28">
        <v>45</v>
      </c>
      <c r="E65" s="28">
        <v>46</v>
      </c>
      <c r="F65" s="28">
        <v>37</v>
      </c>
      <c r="G65" s="27">
        <v>40</v>
      </c>
      <c r="H65" s="28"/>
      <c r="I65" s="28"/>
      <c r="J65" s="28"/>
      <c r="K65" s="28"/>
      <c r="L65" s="6"/>
      <c r="M65" s="6"/>
      <c r="N65" s="6"/>
      <c r="O65" s="7">
        <f t="shared" si="11"/>
        <v>43.333333333333336</v>
      </c>
      <c r="P65" s="8">
        <f t="shared" si="12"/>
        <v>-7.333333333333336</v>
      </c>
      <c r="Q65" s="9">
        <f t="shared" si="13"/>
        <v>-29.333333333333343</v>
      </c>
    </row>
    <row r="66" spans="1:17" ht="12.75">
      <c r="A66" s="1" t="s">
        <v>51</v>
      </c>
      <c r="B66" s="28">
        <v>44</v>
      </c>
      <c r="C66" s="28">
        <v>49</v>
      </c>
      <c r="D66" s="28"/>
      <c r="E66" s="28"/>
      <c r="F66" s="28"/>
      <c r="G66" s="28"/>
      <c r="H66" s="28"/>
      <c r="I66" s="28"/>
      <c r="J66" s="28"/>
      <c r="K66" s="28"/>
      <c r="L66" s="6"/>
      <c r="M66" s="6"/>
      <c r="N66" s="6"/>
      <c r="O66" s="7">
        <f t="shared" si="11"/>
        <v>46.5</v>
      </c>
      <c r="P66" s="8">
        <f t="shared" si="12"/>
        <v>-10.5</v>
      </c>
      <c r="Q66" s="9">
        <f t="shared" si="13"/>
        <v>-42</v>
      </c>
    </row>
    <row r="67" spans="1:17" ht="12.75">
      <c r="A67" s="1" t="s">
        <v>55</v>
      </c>
      <c r="B67" s="28">
        <v>49</v>
      </c>
      <c r="C67" s="28">
        <v>45</v>
      </c>
      <c r="D67" s="28">
        <v>38</v>
      </c>
      <c r="E67" s="27">
        <v>36</v>
      </c>
      <c r="F67" s="28"/>
      <c r="G67" s="28"/>
      <c r="H67" s="28"/>
      <c r="I67" s="28"/>
      <c r="J67" s="28"/>
      <c r="K67" s="28"/>
      <c r="L67" s="6"/>
      <c r="M67" s="6"/>
      <c r="N67" s="6"/>
      <c r="O67" s="7">
        <f t="shared" si="11"/>
        <v>42</v>
      </c>
      <c r="P67" s="8">
        <f t="shared" si="12"/>
        <v>-6</v>
      </c>
      <c r="Q67" s="9">
        <f t="shared" si="13"/>
        <v>-24</v>
      </c>
    </row>
    <row r="68" spans="1:17" ht="12.75">
      <c r="A68" s="1" t="s">
        <v>58</v>
      </c>
      <c r="B68" s="28">
        <v>44</v>
      </c>
      <c r="C68" s="28">
        <v>44</v>
      </c>
      <c r="D68" s="28">
        <v>40</v>
      </c>
      <c r="E68" s="28">
        <v>55</v>
      </c>
      <c r="F68" s="28">
        <v>42</v>
      </c>
      <c r="G68" s="28">
        <v>41</v>
      </c>
      <c r="H68" s="28">
        <v>42</v>
      </c>
      <c r="I68" s="27">
        <v>43</v>
      </c>
      <c r="J68" s="28"/>
      <c r="K68" s="28"/>
      <c r="L68" s="6"/>
      <c r="M68" s="6"/>
      <c r="N68" s="6"/>
      <c r="O68" s="7">
        <f t="shared" si="11"/>
        <v>43.875</v>
      </c>
      <c r="P68" s="8">
        <f t="shared" si="12"/>
        <v>-7.875</v>
      </c>
      <c r="Q68" s="9">
        <f t="shared" si="13"/>
        <v>-31.5</v>
      </c>
    </row>
    <row r="69" spans="1:17" ht="12.7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6"/>
      <c r="M69" s="28"/>
      <c r="N69" s="28"/>
      <c r="O69" s="7" t="e">
        <f t="shared" si="11"/>
        <v>#DIV/0!</v>
      </c>
      <c r="P69" s="8" t="e">
        <f t="shared" si="12"/>
        <v>#DIV/0!</v>
      </c>
      <c r="Q69" s="9" t="e">
        <f t="shared" si="13"/>
        <v>#DIV/0!</v>
      </c>
    </row>
    <row r="70" spans="1:17" ht="12.7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6"/>
      <c r="M70" s="6"/>
      <c r="N70" s="6"/>
      <c r="O70" s="7" t="e">
        <f t="shared" si="11"/>
        <v>#DIV/0!</v>
      </c>
      <c r="P70" s="8" t="e">
        <f t="shared" si="12"/>
        <v>#DIV/0!</v>
      </c>
      <c r="Q70" s="9" t="e">
        <f t="shared" si="13"/>
        <v>#DIV/0!</v>
      </c>
    </row>
    <row r="71" spans="1:17" ht="12.7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6"/>
      <c r="M71" s="6"/>
      <c r="N71" s="6"/>
      <c r="O71" s="7" t="e">
        <f t="shared" si="11"/>
        <v>#DIV/0!</v>
      </c>
      <c r="P71" s="8" t="e">
        <f t="shared" si="12"/>
        <v>#DIV/0!</v>
      </c>
      <c r="Q71" s="9" t="e">
        <f t="shared" si="13"/>
        <v>#DIV/0!</v>
      </c>
    </row>
    <row r="72" spans="1:17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6"/>
      <c r="M72" s="28"/>
      <c r="N72" s="6"/>
      <c r="O72" s="7" t="e">
        <f t="shared" si="11"/>
        <v>#DIV/0!</v>
      </c>
      <c r="P72" s="8" t="e">
        <f t="shared" si="12"/>
        <v>#DIV/0!</v>
      </c>
      <c r="Q72" s="9" t="e">
        <f t="shared" si="13"/>
        <v>#DIV/0!</v>
      </c>
    </row>
    <row r="73" spans="1:17" ht="12.75">
      <c r="A73" s="4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6"/>
      <c r="M73" s="6"/>
      <c r="N73" s="6"/>
      <c r="O73" s="7" t="e">
        <f t="shared" si="11"/>
        <v>#DIV/0!</v>
      </c>
      <c r="P73" s="8" t="e">
        <f t="shared" si="12"/>
        <v>#DIV/0!</v>
      </c>
      <c r="Q73" s="9" t="e">
        <f t="shared" si="13"/>
        <v>#DIV/0!</v>
      </c>
    </row>
    <row r="74" spans="1:17" ht="12.75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6"/>
      <c r="M74" s="16"/>
      <c r="N74" s="16"/>
      <c r="O74" s="17" t="e">
        <f t="shared" si="11"/>
        <v>#DIV/0!</v>
      </c>
      <c r="P74" s="18" t="e">
        <f t="shared" si="12"/>
        <v>#DIV/0!</v>
      </c>
      <c r="Q74" s="19" t="e">
        <f t="shared" si="13"/>
        <v>#DIV/0!</v>
      </c>
    </row>
    <row r="75" spans="1:17" ht="12.75">
      <c r="A75" s="1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7" t="e">
        <f t="shared" si="11"/>
        <v>#DIV/0!</v>
      </c>
      <c r="P75" s="18" t="e">
        <f t="shared" si="12"/>
        <v>#DIV/0!</v>
      </c>
      <c r="Q75" s="19" t="e">
        <f t="shared" si="13"/>
        <v>#DIV/0!</v>
      </c>
    </row>
    <row r="76" spans="1:17" ht="12.75">
      <c r="A76" s="15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7" t="e">
        <f t="shared" si="11"/>
        <v>#DIV/0!</v>
      </c>
      <c r="P76" s="18" t="e">
        <f t="shared" si="12"/>
        <v>#DIV/0!</v>
      </c>
      <c r="Q76" s="19" t="e">
        <f t="shared" si="13"/>
        <v>#DIV/0!</v>
      </c>
    </row>
    <row r="77" spans="1:17" ht="12.75">
      <c r="A77" s="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"/>
      <c r="M77" s="6"/>
      <c r="N77" s="6"/>
      <c r="O77" s="17" t="e">
        <f t="shared" si="11"/>
        <v>#DIV/0!</v>
      </c>
      <c r="P77" s="18" t="e">
        <f t="shared" si="12"/>
        <v>#DIV/0!</v>
      </c>
      <c r="Q77" s="19" t="e">
        <f t="shared" si="13"/>
        <v>#DIV/0!</v>
      </c>
    </row>
    <row r="78" spans="1:17" ht="12.75">
      <c r="A78" s="4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"/>
      <c r="M78" s="6"/>
      <c r="N78" s="6"/>
      <c r="O78" s="17" t="e">
        <f t="shared" si="11"/>
        <v>#DIV/0!</v>
      </c>
      <c r="P78" s="18" t="e">
        <f t="shared" si="12"/>
        <v>#DIV/0!</v>
      </c>
      <c r="Q78" s="19" t="e">
        <f t="shared" si="13"/>
        <v>#DIV/0!</v>
      </c>
    </row>
    <row r="79" spans="1:17" ht="13.5" thickBo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0"/>
      <c r="M79" s="10"/>
      <c r="N79" s="10"/>
      <c r="O79" s="17" t="e">
        <f t="shared" si="11"/>
        <v>#DIV/0!</v>
      </c>
      <c r="P79" s="18" t="e">
        <f t="shared" si="12"/>
        <v>#DIV/0!</v>
      </c>
      <c r="Q79" s="19" t="e">
        <f t="shared" si="13"/>
        <v>#DIV/0!</v>
      </c>
    </row>
    <row r="80" spans="1:17" ht="51.75" thickTop="1">
      <c r="A80" s="58" t="s">
        <v>16</v>
      </c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14"/>
      <c r="M80" s="14"/>
      <c r="N80" s="14"/>
      <c r="O80" s="2" t="s">
        <v>9</v>
      </c>
      <c r="P80" s="2" t="s">
        <v>11</v>
      </c>
      <c r="Q80" s="3" t="s">
        <v>12</v>
      </c>
    </row>
    <row r="81" spans="1:17" ht="12.75">
      <c r="A81" s="1" t="s">
        <v>47</v>
      </c>
      <c r="B81" s="28">
        <v>41</v>
      </c>
      <c r="C81" s="27">
        <v>46</v>
      </c>
      <c r="D81" s="28"/>
      <c r="E81" s="28"/>
      <c r="F81" s="28"/>
      <c r="G81" s="28"/>
      <c r="H81" s="28"/>
      <c r="I81" s="28"/>
      <c r="J81" s="28"/>
      <c r="K81" s="28"/>
      <c r="L81" s="26"/>
      <c r="M81" s="26"/>
      <c r="N81" s="26"/>
      <c r="O81" s="7">
        <f>AVERAGE(B81:K81)</f>
        <v>43.5</v>
      </c>
      <c r="P81" s="8">
        <f aca="true" t="shared" si="14" ref="P81:P97">36-O81</f>
        <v>-7.5</v>
      </c>
      <c r="Q81" s="9">
        <f aca="true" t="shared" si="15" ref="Q81:Q97">P81*4</f>
        <v>-30</v>
      </c>
    </row>
    <row r="82" spans="1:17" ht="12.75">
      <c r="A82" s="1" t="s">
        <v>48</v>
      </c>
      <c r="B82" s="28">
        <v>40</v>
      </c>
      <c r="C82" s="27">
        <v>34</v>
      </c>
      <c r="D82" s="28"/>
      <c r="E82" s="28"/>
      <c r="F82" s="28"/>
      <c r="G82" s="28"/>
      <c r="H82" s="28"/>
      <c r="I82" s="28"/>
      <c r="J82" s="28"/>
      <c r="K82" s="28"/>
      <c r="L82" s="6"/>
      <c r="M82" s="6"/>
      <c r="N82" s="6"/>
      <c r="O82" s="7">
        <f>AVERAGE(B82:L82)</f>
        <v>37</v>
      </c>
      <c r="P82" s="8">
        <f t="shared" si="14"/>
        <v>-1</v>
      </c>
      <c r="Q82" s="9">
        <f t="shared" si="15"/>
        <v>-4</v>
      </c>
    </row>
    <row r="83" spans="1:17" ht="12.75">
      <c r="A83" s="1" t="s">
        <v>50</v>
      </c>
      <c r="B83" s="28">
        <v>40</v>
      </c>
      <c r="C83" s="28">
        <v>44</v>
      </c>
      <c r="D83" s="28">
        <v>32</v>
      </c>
      <c r="E83" s="28">
        <v>36</v>
      </c>
      <c r="F83" s="28">
        <v>53</v>
      </c>
      <c r="G83" s="27">
        <v>38</v>
      </c>
      <c r="H83" s="28"/>
      <c r="I83" s="28"/>
      <c r="J83" s="28"/>
      <c r="K83" s="28"/>
      <c r="L83" s="26"/>
      <c r="M83" s="26"/>
      <c r="N83" s="26"/>
      <c r="O83" s="7">
        <f>AVERAGE(B83:K83)</f>
        <v>40.5</v>
      </c>
      <c r="P83" s="8">
        <f t="shared" si="14"/>
        <v>-4.5</v>
      </c>
      <c r="Q83" s="9">
        <f t="shared" si="15"/>
        <v>-18</v>
      </c>
    </row>
    <row r="84" spans="1:17" ht="12.75">
      <c r="A84" s="1" t="s">
        <v>51</v>
      </c>
      <c r="B84" s="28">
        <v>42</v>
      </c>
      <c r="C84" s="28">
        <v>43</v>
      </c>
      <c r="D84" s="28"/>
      <c r="E84" s="28"/>
      <c r="F84" s="28"/>
      <c r="G84" s="28"/>
      <c r="H84" s="28"/>
      <c r="I84" s="28"/>
      <c r="J84" s="28"/>
      <c r="K84" s="28"/>
      <c r="L84" s="26"/>
      <c r="M84" s="26"/>
      <c r="N84" s="26"/>
      <c r="O84" s="7">
        <f>AVERAGE(B84:K84)</f>
        <v>42.5</v>
      </c>
      <c r="P84" s="8">
        <f t="shared" si="14"/>
        <v>-6.5</v>
      </c>
      <c r="Q84" s="9">
        <f t="shared" si="15"/>
        <v>-26</v>
      </c>
    </row>
    <row r="85" spans="1:17" ht="12.75">
      <c r="A85" s="1" t="s">
        <v>55</v>
      </c>
      <c r="B85" s="28">
        <v>38</v>
      </c>
      <c r="C85" s="28">
        <v>45</v>
      </c>
      <c r="D85" s="28">
        <v>38</v>
      </c>
      <c r="E85" s="28">
        <v>38</v>
      </c>
      <c r="F85" s="27">
        <v>51</v>
      </c>
      <c r="G85" s="28"/>
      <c r="H85" s="28"/>
      <c r="I85" s="28"/>
      <c r="J85" s="28"/>
      <c r="K85" s="28"/>
      <c r="L85" s="6"/>
      <c r="M85" s="6"/>
      <c r="N85" s="6"/>
      <c r="O85" s="7">
        <f>AVERAGE(B85:L85)</f>
        <v>42</v>
      </c>
      <c r="P85" s="8">
        <f t="shared" si="14"/>
        <v>-6</v>
      </c>
      <c r="Q85" s="9">
        <f t="shared" si="15"/>
        <v>-24</v>
      </c>
    </row>
    <row r="86" spans="1:17" ht="12.75">
      <c r="A86" s="1" t="s">
        <v>58</v>
      </c>
      <c r="B86" s="27">
        <v>38</v>
      </c>
      <c r="C86" s="28">
        <v>47</v>
      </c>
      <c r="D86" s="28">
        <v>36</v>
      </c>
      <c r="E86" s="28">
        <v>37</v>
      </c>
      <c r="F86" s="28">
        <v>36</v>
      </c>
      <c r="G86" s="28">
        <v>39</v>
      </c>
      <c r="H86" s="28">
        <v>31</v>
      </c>
      <c r="I86" s="28">
        <v>38</v>
      </c>
      <c r="J86" s="28">
        <v>35</v>
      </c>
      <c r="K86" s="28">
        <v>33</v>
      </c>
      <c r="L86" s="26"/>
      <c r="M86" s="26"/>
      <c r="N86" s="26"/>
      <c r="O86" s="7">
        <f>AVERAGE(B86:K86)</f>
        <v>37</v>
      </c>
      <c r="P86" s="8">
        <f t="shared" si="14"/>
        <v>-1</v>
      </c>
      <c r="Q86" s="9">
        <f t="shared" si="15"/>
        <v>-4</v>
      </c>
    </row>
    <row r="87" spans="1:17" ht="12.7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6"/>
      <c r="M87" s="6"/>
      <c r="N87" s="6"/>
      <c r="O87" s="7" t="e">
        <f aca="true" t="shared" si="16" ref="O87:O97">AVERAGE(B87:L87)</f>
        <v>#DIV/0!</v>
      </c>
      <c r="P87" s="8" t="e">
        <f t="shared" si="14"/>
        <v>#DIV/0!</v>
      </c>
      <c r="Q87" s="9" t="e">
        <f t="shared" si="15"/>
        <v>#DIV/0!</v>
      </c>
    </row>
    <row r="88" spans="1:17" ht="12.75">
      <c r="A88" s="1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6"/>
      <c r="M88" s="6"/>
      <c r="N88" s="6"/>
      <c r="O88" s="7" t="e">
        <f t="shared" si="16"/>
        <v>#DIV/0!</v>
      </c>
      <c r="P88" s="8" t="e">
        <f t="shared" si="14"/>
        <v>#DIV/0!</v>
      </c>
      <c r="Q88" s="9" t="e">
        <f t="shared" si="15"/>
        <v>#DIV/0!</v>
      </c>
    </row>
    <row r="89" spans="1:17" ht="12.75">
      <c r="A89" s="1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6"/>
      <c r="M89" s="6"/>
      <c r="N89" s="6"/>
      <c r="O89" s="7" t="e">
        <f t="shared" si="16"/>
        <v>#DIV/0!</v>
      </c>
      <c r="P89" s="8" t="e">
        <f t="shared" si="14"/>
        <v>#DIV/0!</v>
      </c>
      <c r="Q89" s="9" t="e">
        <f t="shared" si="15"/>
        <v>#DIV/0!</v>
      </c>
    </row>
    <row r="90" spans="1:17" ht="12.75">
      <c r="A90" s="4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6"/>
      <c r="M90" s="6"/>
      <c r="N90" s="6"/>
      <c r="O90" s="7" t="e">
        <f t="shared" si="16"/>
        <v>#DIV/0!</v>
      </c>
      <c r="P90" s="8" t="e">
        <f t="shared" si="14"/>
        <v>#DIV/0!</v>
      </c>
      <c r="Q90" s="9" t="e">
        <f t="shared" si="15"/>
        <v>#DIV/0!</v>
      </c>
    </row>
    <row r="91" spans="1:17" ht="12.75">
      <c r="A91" s="4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6"/>
      <c r="M91" s="6"/>
      <c r="N91" s="6"/>
      <c r="O91" s="7" t="e">
        <f t="shared" si="16"/>
        <v>#DIV/0!</v>
      </c>
      <c r="P91" s="8" t="e">
        <f t="shared" si="14"/>
        <v>#DIV/0!</v>
      </c>
      <c r="Q91" s="9" t="e">
        <f t="shared" si="15"/>
        <v>#DIV/0!</v>
      </c>
    </row>
    <row r="92" spans="1:17" ht="12.75">
      <c r="A92" s="15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6"/>
      <c r="M92" s="6"/>
      <c r="N92" s="6"/>
      <c r="O92" s="17" t="e">
        <f t="shared" si="16"/>
        <v>#DIV/0!</v>
      </c>
      <c r="P92" s="18" t="e">
        <f t="shared" si="14"/>
        <v>#DIV/0!</v>
      </c>
      <c r="Q92" s="19" t="e">
        <f t="shared" si="15"/>
        <v>#DIV/0!</v>
      </c>
    </row>
    <row r="93" spans="1:17" ht="12.75">
      <c r="A93" s="2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6"/>
      <c r="M93" s="6"/>
      <c r="N93" s="6"/>
      <c r="O93" s="17" t="e">
        <f t="shared" si="16"/>
        <v>#DIV/0!</v>
      </c>
      <c r="P93" s="18" t="e">
        <f t="shared" si="14"/>
        <v>#DIV/0!</v>
      </c>
      <c r="Q93" s="19" t="e">
        <f t="shared" si="15"/>
        <v>#DIV/0!</v>
      </c>
    </row>
    <row r="94" spans="1:17" ht="12.75">
      <c r="A94" s="15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6"/>
      <c r="M94" s="16"/>
      <c r="N94" s="16"/>
      <c r="O94" s="17" t="e">
        <f t="shared" si="16"/>
        <v>#DIV/0!</v>
      </c>
      <c r="P94" s="18" t="e">
        <f t="shared" si="14"/>
        <v>#DIV/0!</v>
      </c>
      <c r="Q94" s="19" t="e">
        <f t="shared" si="15"/>
        <v>#DIV/0!</v>
      </c>
    </row>
    <row r="95" spans="1:17" ht="12.75">
      <c r="A95" s="4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6"/>
      <c r="M95" s="6"/>
      <c r="N95" s="6"/>
      <c r="O95" s="17" t="e">
        <f t="shared" si="16"/>
        <v>#DIV/0!</v>
      </c>
      <c r="P95" s="18" t="e">
        <f t="shared" si="14"/>
        <v>#DIV/0!</v>
      </c>
      <c r="Q95" s="19" t="e">
        <f t="shared" si="15"/>
        <v>#DIV/0!</v>
      </c>
    </row>
    <row r="96" spans="1:17" ht="12.75">
      <c r="A96" s="4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6"/>
      <c r="M96" s="6"/>
      <c r="N96" s="6"/>
      <c r="O96" s="17" t="e">
        <f t="shared" si="16"/>
        <v>#DIV/0!</v>
      </c>
      <c r="P96" s="18" t="e">
        <f t="shared" si="14"/>
        <v>#DIV/0!</v>
      </c>
      <c r="Q96" s="19" t="e">
        <f t="shared" si="15"/>
        <v>#DIV/0!</v>
      </c>
    </row>
    <row r="97" spans="1:17" ht="13.5" thickBot="1">
      <c r="A97" s="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10"/>
      <c r="N97" s="10"/>
      <c r="O97" s="17" t="e">
        <f t="shared" si="16"/>
        <v>#DIV/0!</v>
      </c>
      <c r="P97" s="18" t="e">
        <f t="shared" si="14"/>
        <v>#DIV/0!</v>
      </c>
      <c r="Q97" s="19" t="e">
        <f t="shared" si="15"/>
        <v>#DIV/0!</v>
      </c>
    </row>
    <row r="98" spans="1:17" ht="64.5" thickTop="1">
      <c r="A98" s="58" t="str">
        <f>A37</f>
        <v>West Ryde Putting Club Averages ( Overall ) 16/2/09</v>
      </c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2" t="s">
        <v>13</v>
      </c>
      <c r="M98" s="2" t="s">
        <v>14</v>
      </c>
      <c r="N98" s="2"/>
      <c r="O98" s="2" t="s">
        <v>9</v>
      </c>
      <c r="P98" s="2" t="s">
        <v>11</v>
      </c>
      <c r="Q98" s="3" t="s">
        <v>12</v>
      </c>
    </row>
    <row r="99" spans="1:17" ht="12.75">
      <c r="A99" s="1" t="s">
        <v>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>
        <f aca="true" t="shared" si="17" ref="L99:L115">(O81)</f>
        <v>43.5</v>
      </c>
      <c r="M99" s="7">
        <f aca="true" t="shared" si="18" ref="M99:M115">(O63)</f>
        <v>42.5</v>
      </c>
      <c r="N99" s="7"/>
      <c r="O99" s="7">
        <f aca="true" t="shared" si="19" ref="O99:O115">AVERAGE(L99:M99)</f>
        <v>43</v>
      </c>
      <c r="P99" s="8">
        <f aca="true" t="shared" si="20" ref="P99:P115">36-O99</f>
        <v>-7</v>
      </c>
      <c r="Q99" s="9">
        <f aca="true" t="shared" si="21" ref="Q99:Q115">P99*4</f>
        <v>-28</v>
      </c>
    </row>
    <row r="100" spans="1:17" ht="12.75">
      <c r="A100" s="1" t="s">
        <v>48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>
        <f t="shared" si="17"/>
        <v>37</v>
      </c>
      <c r="M100" s="7">
        <f t="shared" si="18"/>
        <v>43.5</v>
      </c>
      <c r="N100" s="7"/>
      <c r="O100" s="7">
        <f t="shared" si="19"/>
        <v>40.25</v>
      </c>
      <c r="P100" s="8">
        <f t="shared" si="20"/>
        <v>-4.25</v>
      </c>
      <c r="Q100" s="9">
        <f t="shared" si="21"/>
        <v>-17</v>
      </c>
    </row>
    <row r="101" spans="1:17" ht="12.75">
      <c r="A101" s="1" t="s">
        <v>50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>
        <f t="shared" si="17"/>
        <v>40.5</v>
      </c>
      <c r="M101" s="7">
        <f t="shared" si="18"/>
        <v>43.333333333333336</v>
      </c>
      <c r="N101" s="7"/>
      <c r="O101" s="7">
        <f t="shared" si="19"/>
        <v>41.91666666666667</v>
      </c>
      <c r="P101" s="8">
        <f t="shared" si="20"/>
        <v>-5.916666666666671</v>
      </c>
      <c r="Q101" s="9">
        <f t="shared" si="21"/>
        <v>-23.666666666666686</v>
      </c>
    </row>
    <row r="102" spans="1:17" ht="12.75">
      <c r="A102" s="1" t="s">
        <v>51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>
        <f t="shared" si="17"/>
        <v>42.5</v>
      </c>
      <c r="M102" s="7">
        <f t="shared" si="18"/>
        <v>46.5</v>
      </c>
      <c r="N102" s="7"/>
      <c r="O102" s="7">
        <f t="shared" si="19"/>
        <v>44.5</v>
      </c>
      <c r="P102" s="8">
        <f t="shared" si="20"/>
        <v>-8.5</v>
      </c>
      <c r="Q102" s="9">
        <f t="shared" si="21"/>
        <v>-34</v>
      </c>
    </row>
    <row r="103" spans="1:17" ht="12.75">
      <c r="A103" s="1" t="s">
        <v>55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>
        <f t="shared" si="17"/>
        <v>42</v>
      </c>
      <c r="M103" s="7">
        <f t="shared" si="18"/>
        <v>42</v>
      </c>
      <c r="N103" s="7"/>
      <c r="O103" s="7">
        <f t="shared" si="19"/>
        <v>42</v>
      </c>
      <c r="P103" s="8">
        <f t="shared" si="20"/>
        <v>-6</v>
      </c>
      <c r="Q103" s="9">
        <f t="shared" si="21"/>
        <v>-24</v>
      </c>
    </row>
    <row r="104" spans="1:17" ht="12.75">
      <c r="A104" s="1" t="s">
        <v>58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>
        <f t="shared" si="17"/>
        <v>37</v>
      </c>
      <c r="M104" s="7">
        <f t="shared" si="18"/>
        <v>43.875</v>
      </c>
      <c r="N104" s="7"/>
      <c r="O104" s="7">
        <f t="shared" si="19"/>
        <v>40.4375</v>
      </c>
      <c r="P104" s="8">
        <f t="shared" si="20"/>
        <v>-4.4375</v>
      </c>
      <c r="Q104" s="9">
        <f t="shared" si="21"/>
        <v>-17.75</v>
      </c>
    </row>
    <row r="105" spans="1:17" ht="12.75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 t="e">
        <f t="shared" si="17"/>
        <v>#DIV/0!</v>
      </c>
      <c r="M105" s="7" t="e">
        <f t="shared" si="18"/>
        <v>#DIV/0!</v>
      </c>
      <c r="N105" s="7"/>
      <c r="O105" s="7" t="e">
        <f t="shared" si="19"/>
        <v>#DIV/0!</v>
      </c>
      <c r="P105" s="8" t="e">
        <f t="shared" si="20"/>
        <v>#DIV/0!</v>
      </c>
      <c r="Q105" s="9" t="e">
        <f t="shared" si="21"/>
        <v>#DIV/0!</v>
      </c>
    </row>
    <row r="106" spans="1:17" ht="12.75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 t="e">
        <f t="shared" si="17"/>
        <v>#DIV/0!</v>
      </c>
      <c r="M106" s="7" t="e">
        <f t="shared" si="18"/>
        <v>#DIV/0!</v>
      </c>
      <c r="N106" s="7"/>
      <c r="O106" s="7" t="e">
        <f t="shared" si="19"/>
        <v>#DIV/0!</v>
      </c>
      <c r="P106" s="8" t="e">
        <f t="shared" si="20"/>
        <v>#DIV/0!</v>
      </c>
      <c r="Q106" s="9" t="e">
        <f t="shared" si="21"/>
        <v>#DIV/0!</v>
      </c>
    </row>
    <row r="107" spans="1:17" ht="12.75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 t="e">
        <f t="shared" si="17"/>
        <v>#DIV/0!</v>
      </c>
      <c r="M107" s="7" t="e">
        <f t="shared" si="18"/>
        <v>#DIV/0!</v>
      </c>
      <c r="N107" s="7"/>
      <c r="O107" s="7" t="e">
        <f t="shared" si="19"/>
        <v>#DIV/0!</v>
      </c>
      <c r="P107" s="8" t="e">
        <f t="shared" si="20"/>
        <v>#DIV/0!</v>
      </c>
      <c r="Q107" s="9" t="e">
        <f t="shared" si="21"/>
        <v>#DIV/0!</v>
      </c>
    </row>
    <row r="108" spans="1:17" ht="12.75">
      <c r="A108" s="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 t="e">
        <f t="shared" si="17"/>
        <v>#DIV/0!</v>
      </c>
      <c r="M108" s="7" t="e">
        <f t="shared" si="18"/>
        <v>#DIV/0!</v>
      </c>
      <c r="N108" s="7"/>
      <c r="O108" s="7" t="e">
        <f t="shared" si="19"/>
        <v>#DIV/0!</v>
      </c>
      <c r="P108" s="8" t="e">
        <f t="shared" si="20"/>
        <v>#DIV/0!</v>
      </c>
      <c r="Q108" s="9" t="e">
        <f t="shared" si="21"/>
        <v>#DIV/0!</v>
      </c>
    </row>
    <row r="109" spans="1:17" ht="12.7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 t="e">
        <f t="shared" si="17"/>
        <v>#DIV/0!</v>
      </c>
      <c r="M109" s="7" t="e">
        <f t="shared" si="18"/>
        <v>#DIV/0!</v>
      </c>
      <c r="N109" s="7"/>
      <c r="O109" s="7" t="e">
        <f t="shared" si="19"/>
        <v>#DIV/0!</v>
      </c>
      <c r="P109" s="8" t="e">
        <f t="shared" si="20"/>
        <v>#DIV/0!</v>
      </c>
      <c r="Q109" s="9" t="e">
        <f t="shared" si="21"/>
        <v>#DIV/0!</v>
      </c>
    </row>
    <row r="110" spans="1:17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e">
        <f t="shared" si="17"/>
        <v>#DIV/0!</v>
      </c>
      <c r="M110" s="17" t="e">
        <f t="shared" si="18"/>
        <v>#DIV/0!</v>
      </c>
      <c r="N110" s="7"/>
      <c r="O110" s="7" t="e">
        <f t="shared" si="19"/>
        <v>#DIV/0!</v>
      </c>
      <c r="P110" s="18" t="e">
        <f t="shared" si="20"/>
        <v>#DIV/0!</v>
      </c>
      <c r="Q110" s="19" t="e">
        <f t="shared" si="21"/>
        <v>#DIV/0!</v>
      </c>
    </row>
    <row r="111" spans="1:17" ht="12.75">
      <c r="A111" s="2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e">
        <f t="shared" si="17"/>
        <v>#DIV/0!</v>
      </c>
      <c r="M111" s="17" t="e">
        <f t="shared" si="18"/>
        <v>#DIV/0!</v>
      </c>
      <c r="N111" s="7"/>
      <c r="O111" s="7" t="e">
        <f t="shared" si="19"/>
        <v>#DIV/0!</v>
      </c>
      <c r="P111" s="18" t="e">
        <f t="shared" si="20"/>
        <v>#DIV/0!</v>
      </c>
      <c r="Q111" s="19" t="e">
        <f t="shared" si="21"/>
        <v>#DIV/0!</v>
      </c>
    </row>
    <row r="112" spans="1:17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e">
        <f t="shared" si="17"/>
        <v>#DIV/0!</v>
      </c>
      <c r="M112" s="17" t="e">
        <f t="shared" si="18"/>
        <v>#DIV/0!</v>
      </c>
      <c r="N112" s="17"/>
      <c r="O112" s="17" t="e">
        <f t="shared" si="19"/>
        <v>#DIV/0!</v>
      </c>
      <c r="P112" s="18" t="e">
        <f t="shared" si="20"/>
        <v>#DIV/0!</v>
      </c>
      <c r="Q112" s="19" t="e">
        <f t="shared" si="21"/>
        <v>#DIV/0!</v>
      </c>
    </row>
    <row r="113" spans="1:17" ht="12.75">
      <c r="A113" s="4"/>
      <c r="B113" s="6"/>
      <c r="C113" s="28"/>
      <c r="D113" s="6"/>
      <c r="E113" s="28"/>
      <c r="F113" s="6"/>
      <c r="G113" s="6"/>
      <c r="H113" s="6"/>
      <c r="I113" s="6"/>
      <c r="J113" s="6"/>
      <c r="K113" s="6"/>
      <c r="L113" s="17" t="e">
        <f t="shared" si="17"/>
        <v>#DIV/0!</v>
      </c>
      <c r="M113" s="17" t="e">
        <f t="shared" si="18"/>
        <v>#DIV/0!</v>
      </c>
      <c r="N113" s="6"/>
      <c r="O113" s="17" t="e">
        <f t="shared" si="19"/>
        <v>#DIV/0!</v>
      </c>
      <c r="P113" s="18" t="e">
        <f t="shared" si="20"/>
        <v>#DIV/0!</v>
      </c>
      <c r="Q113" s="19" t="e">
        <f t="shared" si="21"/>
        <v>#DIV/0!</v>
      </c>
    </row>
    <row r="114" spans="1:17" ht="12.75">
      <c r="A114" s="4"/>
      <c r="B114" s="6"/>
      <c r="C114" s="28"/>
      <c r="D114" s="6"/>
      <c r="E114" s="28"/>
      <c r="F114" s="6"/>
      <c r="G114" s="6"/>
      <c r="H114" s="6"/>
      <c r="I114" s="6"/>
      <c r="J114" s="6"/>
      <c r="K114" s="6"/>
      <c r="L114" s="17" t="e">
        <f t="shared" si="17"/>
        <v>#DIV/0!</v>
      </c>
      <c r="M114" s="17" t="e">
        <f t="shared" si="18"/>
        <v>#DIV/0!</v>
      </c>
      <c r="N114" s="6"/>
      <c r="O114" s="17" t="e">
        <f t="shared" si="19"/>
        <v>#DIV/0!</v>
      </c>
      <c r="P114" s="18" t="e">
        <f t="shared" si="20"/>
        <v>#DIV/0!</v>
      </c>
      <c r="Q114" s="19" t="e">
        <f t="shared" si="21"/>
        <v>#DIV/0!</v>
      </c>
    </row>
    <row r="115" spans="1:17" ht="13.5" thickBot="1">
      <c r="A115" s="5"/>
      <c r="B115" s="10"/>
      <c r="C115" s="32"/>
      <c r="D115" s="10"/>
      <c r="E115" s="32"/>
      <c r="F115" s="10"/>
      <c r="G115" s="10"/>
      <c r="H115" s="10"/>
      <c r="I115" s="10"/>
      <c r="J115" s="10"/>
      <c r="K115" s="10"/>
      <c r="L115" s="13" t="e">
        <f t="shared" si="17"/>
        <v>#DIV/0!</v>
      </c>
      <c r="M115" s="13" t="e">
        <f t="shared" si="18"/>
        <v>#DIV/0!</v>
      </c>
      <c r="N115" s="10"/>
      <c r="O115" s="13" t="e">
        <f t="shared" si="19"/>
        <v>#DIV/0!</v>
      </c>
      <c r="P115" s="11" t="e">
        <f t="shared" si="20"/>
        <v>#DIV/0!</v>
      </c>
      <c r="Q115" s="12" t="e">
        <f t="shared" si="21"/>
        <v>#DIV/0!</v>
      </c>
    </row>
    <row r="116" ht="13.5" thickTop="1"/>
  </sheetData>
  <sheetProtection/>
  <mergeCells count="6">
    <mergeCell ref="A1:K1"/>
    <mergeCell ref="A62:K62"/>
    <mergeCell ref="A80:K80"/>
    <mergeCell ref="A98:K98"/>
    <mergeCell ref="A37:K37"/>
    <mergeCell ref="A19:K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29</v>
      </c>
      <c r="C2" s="6">
        <v>29</v>
      </c>
      <c r="D2" s="28">
        <v>28</v>
      </c>
      <c r="E2" s="6">
        <v>27</v>
      </c>
      <c r="F2" s="28">
        <v>28</v>
      </c>
      <c r="G2" s="6">
        <v>30</v>
      </c>
      <c r="H2" s="27">
        <v>32</v>
      </c>
      <c r="I2" s="6">
        <v>28</v>
      </c>
      <c r="J2" s="6">
        <v>30</v>
      </c>
      <c r="K2" s="6">
        <v>32</v>
      </c>
      <c r="L2" s="6"/>
      <c r="M2" s="6"/>
      <c r="N2" s="6"/>
      <c r="O2" s="7">
        <f aca="true" t="shared" si="0" ref="O2:O14">AVERAGE(B2:L2)</f>
        <v>29.3</v>
      </c>
      <c r="P2" s="8">
        <f aca="true" t="shared" si="1" ref="P2:P14">36-O2</f>
        <v>6.699999999999999</v>
      </c>
      <c r="Q2" s="9">
        <f aca="true" t="shared" si="2" ref="Q2:Q14">P2*4</f>
        <v>26.799999999999997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34</v>
      </c>
      <c r="C4" s="6">
        <v>33</v>
      </c>
      <c r="D4" s="6">
        <v>28</v>
      </c>
      <c r="E4" s="28">
        <v>31</v>
      </c>
      <c r="F4" s="6">
        <v>31</v>
      </c>
      <c r="G4" s="28">
        <v>30</v>
      </c>
      <c r="H4" s="6">
        <v>28</v>
      </c>
      <c r="I4" s="27">
        <v>33</v>
      </c>
      <c r="J4" s="6">
        <v>31</v>
      </c>
      <c r="K4" s="6">
        <v>30</v>
      </c>
      <c r="L4" s="6"/>
      <c r="M4" s="6"/>
      <c r="N4" s="6"/>
      <c r="O4" s="7">
        <f t="shared" si="0"/>
        <v>30.9</v>
      </c>
      <c r="P4" s="8">
        <f t="shared" si="1"/>
        <v>5.100000000000001</v>
      </c>
      <c r="Q4" s="9">
        <f t="shared" si="2"/>
        <v>20.400000000000006</v>
      </c>
    </row>
    <row r="5" spans="1:17" ht="12.75">
      <c r="A5" s="1" t="s">
        <v>1</v>
      </c>
      <c r="B5" s="6">
        <v>30</v>
      </c>
      <c r="C5" s="6">
        <v>29</v>
      </c>
      <c r="D5" s="6">
        <v>34</v>
      </c>
      <c r="E5" s="6">
        <v>34</v>
      </c>
      <c r="F5" s="6">
        <v>34</v>
      </c>
      <c r="G5" s="28">
        <v>32</v>
      </c>
      <c r="H5" s="6">
        <v>32</v>
      </c>
      <c r="I5" s="28">
        <v>32</v>
      </c>
      <c r="J5" s="6">
        <v>35</v>
      </c>
      <c r="K5" s="27">
        <v>34</v>
      </c>
      <c r="L5" s="6"/>
      <c r="M5" s="6"/>
      <c r="N5" s="6"/>
      <c r="O5" s="7">
        <f t="shared" si="0"/>
        <v>32.6</v>
      </c>
      <c r="P5" s="8">
        <f t="shared" si="1"/>
        <v>3.3999999999999986</v>
      </c>
      <c r="Q5" s="9">
        <f t="shared" si="2"/>
        <v>13.599999999999994</v>
      </c>
    </row>
    <row r="6" spans="1:17" ht="12.75">
      <c r="A6" s="1" t="s">
        <v>6</v>
      </c>
      <c r="B6" s="6">
        <v>32</v>
      </c>
      <c r="C6" s="6">
        <v>33</v>
      </c>
      <c r="D6" s="6">
        <v>38</v>
      </c>
      <c r="E6" s="6">
        <v>44</v>
      </c>
      <c r="F6" s="6">
        <v>35</v>
      </c>
      <c r="G6" s="28">
        <v>31</v>
      </c>
      <c r="H6" s="6">
        <v>33</v>
      </c>
      <c r="I6" s="27">
        <v>28</v>
      </c>
      <c r="J6" s="6">
        <v>33</v>
      </c>
      <c r="K6" s="6">
        <v>29</v>
      </c>
      <c r="L6" s="6"/>
      <c r="M6" s="6"/>
      <c r="N6" s="6"/>
      <c r="O6" s="7">
        <f t="shared" si="0"/>
        <v>33.6</v>
      </c>
      <c r="P6" s="8">
        <f t="shared" si="1"/>
        <v>2.3999999999999986</v>
      </c>
      <c r="Q6" s="9">
        <f t="shared" si="2"/>
        <v>9.599999999999994</v>
      </c>
    </row>
    <row r="7" spans="1:17" ht="12.75">
      <c r="A7" s="1" t="s">
        <v>3</v>
      </c>
      <c r="B7" s="6">
        <v>35</v>
      </c>
      <c r="C7" s="6">
        <v>36</v>
      </c>
      <c r="D7" s="6">
        <v>32</v>
      </c>
      <c r="E7" s="6">
        <v>33</v>
      </c>
      <c r="F7" s="6">
        <v>29</v>
      </c>
      <c r="G7" s="6">
        <v>35</v>
      </c>
      <c r="H7" s="27">
        <v>31</v>
      </c>
      <c r="I7" s="6">
        <v>31</v>
      </c>
      <c r="J7" s="6">
        <v>32</v>
      </c>
      <c r="K7" s="6">
        <v>29</v>
      </c>
      <c r="L7" s="6"/>
      <c r="M7" s="6"/>
      <c r="N7" s="6"/>
      <c r="O7" s="7">
        <f t="shared" si="0"/>
        <v>32.3</v>
      </c>
      <c r="P7" s="8">
        <f t="shared" si="1"/>
        <v>3.700000000000003</v>
      </c>
      <c r="Q7" s="9">
        <f t="shared" si="2"/>
        <v>14.800000000000011</v>
      </c>
    </row>
    <row r="8" spans="1:17" ht="12.75">
      <c r="A8" s="1" t="s">
        <v>5</v>
      </c>
      <c r="B8" s="6">
        <v>34</v>
      </c>
      <c r="C8" s="6">
        <v>35</v>
      </c>
      <c r="D8" s="28">
        <v>31</v>
      </c>
      <c r="E8" s="6">
        <v>30</v>
      </c>
      <c r="F8" s="27">
        <v>34</v>
      </c>
      <c r="G8" s="6">
        <v>29</v>
      </c>
      <c r="H8" s="6">
        <v>35</v>
      </c>
      <c r="I8" s="6">
        <v>33</v>
      </c>
      <c r="J8" s="6">
        <v>34</v>
      </c>
      <c r="K8" s="6">
        <v>35</v>
      </c>
      <c r="L8" s="6"/>
      <c r="M8" s="6"/>
      <c r="N8" s="6"/>
      <c r="O8" s="7">
        <f t="shared" si="0"/>
        <v>33</v>
      </c>
      <c r="P8" s="8">
        <f t="shared" si="1"/>
        <v>3</v>
      </c>
      <c r="Q8" s="9">
        <f t="shared" si="2"/>
        <v>12</v>
      </c>
    </row>
    <row r="9" spans="1:17" ht="12.75">
      <c r="A9" s="1" t="s">
        <v>8</v>
      </c>
      <c r="B9" s="6">
        <v>34</v>
      </c>
      <c r="C9" s="28">
        <v>33</v>
      </c>
      <c r="D9" s="6">
        <v>32</v>
      </c>
      <c r="E9" s="27">
        <v>33</v>
      </c>
      <c r="F9" s="6">
        <v>37</v>
      </c>
      <c r="G9" s="6">
        <v>39</v>
      </c>
      <c r="H9" s="6">
        <v>33</v>
      </c>
      <c r="I9" s="6">
        <v>31</v>
      </c>
      <c r="J9" s="6">
        <v>34</v>
      </c>
      <c r="K9" s="6">
        <v>40</v>
      </c>
      <c r="L9" s="6"/>
      <c r="M9" s="6"/>
      <c r="N9" s="6"/>
      <c r="O9" s="7">
        <f t="shared" si="0"/>
        <v>34.6</v>
      </c>
      <c r="P9" s="8">
        <f t="shared" si="1"/>
        <v>1.3999999999999986</v>
      </c>
      <c r="Q9" s="9">
        <f t="shared" si="2"/>
        <v>5.599999999999994</v>
      </c>
    </row>
    <row r="10" spans="1:17" ht="12.75">
      <c r="A10" s="1" t="s">
        <v>2</v>
      </c>
      <c r="B10" s="6">
        <v>34</v>
      </c>
      <c r="C10" s="27">
        <v>32</v>
      </c>
      <c r="D10" s="6">
        <v>34</v>
      </c>
      <c r="E10" s="6">
        <v>27</v>
      </c>
      <c r="F10" s="6">
        <v>36</v>
      </c>
      <c r="G10" s="6">
        <v>31</v>
      </c>
      <c r="H10" s="6">
        <v>31</v>
      </c>
      <c r="I10" s="28">
        <v>32</v>
      </c>
      <c r="J10" s="6">
        <v>31</v>
      </c>
      <c r="K10" s="28">
        <v>32</v>
      </c>
      <c r="L10" s="6"/>
      <c r="M10" s="6"/>
      <c r="N10" s="6"/>
      <c r="O10" s="7">
        <f t="shared" si="0"/>
        <v>32</v>
      </c>
      <c r="P10" s="8">
        <f t="shared" si="1"/>
        <v>4</v>
      </c>
      <c r="Q10" s="9">
        <f t="shared" si="2"/>
        <v>16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7">
        <v>41</v>
      </c>
      <c r="J11" s="6"/>
      <c r="K11" s="6"/>
      <c r="L11" s="6"/>
      <c r="M11" s="6"/>
      <c r="N11" s="6"/>
      <c r="O11" s="7">
        <f t="shared" si="0"/>
        <v>39.375</v>
      </c>
      <c r="P11" s="8">
        <f t="shared" si="1"/>
        <v>-3.375</v>
      </c>
      <c r="Q11" s="9">
        <f t="shared" si="2"/>
        <v>-13.5</v>
      </c>
    </row>
    <row r="12" spans="1:17" ht="12.75">
      <c r="A12" s="4" t="s">
        <v>23</v>
      </c>
      <c r="B12" s="27">
        <v>38.4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 t="shared" si="0"/>
        <v>38.4</v>
      </c>
      <c r="P12" s="8">
        <f t="shared" si="1"/>
        <v>-2.3999999999999986</v>
      </c>
      <c r="Q12" s="9">
        <f t="shared" si="2"/>
        <v>-9.599999999999994</v>
      </c>
    </row>
    <row r="13" spans="1:17" ht="12.75">
      <c r="A13" s="15" t="s">
        <v>24</v>
      </c>
      <c r="B13" s="30">
        <v>40</v>
      </c>
      <c r="C13" s="16">
        <v>37</v>
      </c>
      <c r="D13" s="29">
        <v>39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>
        <f t="shared" si="0"/>
        <v>38.666666666666664</v>
      </c>
      <c r="P13" s="18">
        <f t="shared" si="1"/>
        <v>-2.6666666666666643</v>
      </c>
      <c r="Q13" s="19">
        <f t="shared" si="2"/>
        <v>-10.666666666666657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3.5" thickBot="1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7"/>
      <c r="P15" s="18"/>
      <c r="Q15" s="19"/>
    </row>
    <row r="16" spans="1:17" ht="51.75" thickTop="1">
      <c r="A16" s="58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60"/>
      <c r="L16" s="14"/>
      <c r="M16" s="14"/>
      <c r="N16" s="14"/>
      <c r="O16" s="2" t="s">
        <v>9</v>
      </c>
      <c r="P16" s="2" t="s">
        <v>11</v>
      </c>
      <c r="Q16" s="3" t="s">
        <v>12</v>
      </c>
    </row>
    <row r="17" spans="1:17" ht="12.75">
      <c r="A17" s="1" t="s">
        <v>0</v>
      </c>
      <c r="B17" s="6">
        <v>25</v>
      </c>
      <c r="C17" s="27">
        <v>26</v>
      </c>
      <c r="D17" s="6">
        <v>31</v>
      </c>
      <c r="E17" s="6">
        <v>30</v>
      </c>
      <c r="F17" s="6">
        <v>27</v>
      </c>
      <c r="G17" s="6">
        <v>25</v>
      </c>
      <c r="H17" s="6">
        <v>31</v>
      </c>
      <c r="I17" s="28">
        <v>25</v>
      </c>
      <c r="J17" s="6">
        <v>29</v>
      </c>
      <c r="K17" s="28">
        <v>26</v>
      </c>
      <c r="L17" s="26"/>
      <c r="M17" s="26"/>
      <c r="N17" s="26"/>
      <c r="O17" s="7">
        <f>AVERAGE(B17:K17)</f>
        <v>27.5</v>
      </c>
      <c r="P17" s="8">
        <f aca="true" t="shared" si="3" ref="P17:P29">36-O17</f>
        <v>8.5</v>
      </c>
      <c r="Q17" s="9">
        <f aca="true" t="shared" si="4" ref="Q17:Q29">P17*4</f>
        <v>34</v>
      </c>
    </row>
    <row r="18" spans="1:17" ht="12.75">
      <c r="A18" s="1" t="s">
        <v>7</v>
      </c>
      <c r="B18" s="6">
        <v>35</v>
      </c>
      <c r="C18" s="6">
        <v>34</v>
      </c>
      <c r="D18" s="6">
        <v>32</v>
      </c>
      <c r="E18" s="6">
        <v>33</v>
      </c>
      <c r="F18" s="6">
        <v>33</v>
      </c>
      <c r="G18" s="27">
        <v>34</v>
      </c>
      <c r="H18" s="6">
        <v>32</v>
      </c>
      <c r="I18" s="6">
        <v>33</v>
      </c>
      <c r="J18" s="6">
        <v>34</v>
      </c>
      <c r="K18" s="6">
        <v>35</v>
      </c>
      <c r="L18" s="6"/>
      <c r="M18" s="6"/>
      <c r="N18" s="6"/>
      <c r="O18" s="7">
        <f>AVERAGE(B18:L18)</f>
        <v>33.5</v>
      </c>
      <c r="P18" s="8">
        <f t="shared" si="3"/>
        <v>2.5</v>
      </c>
      <c r="Q18" s="9">
        <f t="shared" si="4"/>
        <v>10</v>
      </c>
    </row>
    <row r="19" spans="1:17" ht="12.75">
      <c r="A19" s="1" t="s">
        <v>4</v>
      </c>
      <c r="B19" s="6">
        <v>26</v>
      </c>
      <c r="C19" s="27">
        <v>26</v>
      </c>
      <c r="D19" s="6">
        <v>29</v>
      </c>
      <c r="E19" s="6">
        <v>32</v>
      </c>
      <c r="F19" s="6">
        <v>28</v>
      </c>
      <c r="G19" s="6">
        <v>27</v>
      </c>
      <c r="H19" s="6">
        <v>25</v>
      </c>
      <c r="I19" s="28">
        <v>26</v>
      </c>
      <c r="J19" s="6">
        <v>26</v>
      </c>
      <c r="K19" s="28">
        <v>29</v>
      </c>
      <c r="L19" s="26"/>
      <c r="M19" s="26"/>
      <c r="N19" s="26"/>
      <c r="O19" s="7">
        <f>AVERAGE(B19:K19)</f>
        <v>27.4</v>
      </c>
      <c r="P19" s="8">
        <f t="shared" si="3"/>
        <v>8.600000000000001</v>
      </c>
      <c r="Q19" s="9">
        <f t="shared" si="4"/>
        <v>34.400000000000006</v>
      </c>
    </row>
    <row r="20" spans="1:17" ht="12.75">
      <c r="A20" s="1" t="s">
        <v>1</v>
      </c>
      <c r="B20" s="6">
        <v>32</v>
      </c>
      <c r="C20" s="27">
        <v>30</v>
      </c>
      <c r="D20" s="6">
        <v>33</v>
      </c>
      <c r="E20" s="6">
        <v>29</v>
      </c>
      <c r="F20" s="6">
        <v>24</v>
      </c>
      <c r="G20" s="6">
        <v>25</v>
      </c>
      <c r="H20" s="28">
        <v>29</v>
      </c>
      <c r="I20" s="28">
        <v>28</v>
      </c>
      <c r="J20" s="6">
        <v>31</v>
      </c>
      <c r="K20" s="28">
        <v>26</v>
      </c>
      <c r="L20" s="26"/>
      <c r="M20" s="26"/>
      <c r="N20" s="26"/>
      <c r="O20" s="7">
        <f>AVERAGE(B20:K20)</f>
        <v>28.7</v>
      </c>
      <c r="P20" s="8">
        <f t="shared" si="3"/>
        <v>7.300000000000001</v>
      </c>
      <c r="Q20" s="9">
        <f t="shared" si="4"/>
        <v>29.200000000000003</v>
      </c>
    </row>
    <row r="21" spans="1:17" ht="12.75">
      <c r="A21" s="1" t="s">
        <v>6</v>
      </c>
      <c r="B21" s="6">
        <v>35</v>
      </c>
      <c r="C21" s="27">
        <v>28</v>
      </c>
      <c r="D21" s="6">
        <v>31</v>
      </c>
      <c r="E21" s="6">
        <v>29</v>
      </c>
      <c r="F21" s="6">
        <v>31</v>
      </c>
      <c r="G21" s="6">
        <v>33</v>
      </c>
      <c r="H21" s="6">
        <v>31</v>
      </c>
      <c r="I21" s="28">
        <v>26</v>
      </c>
      <c r="J21" s="6">
        <v>28</v>
      </c>
      <c r="K21" s="28">
        <v>31</v>
      </c>
      <c r="L21" s="6"/>
      <c r="M21" s="6"/>
      <c r="N21" s="6"/>
      <c r="O21" s="7">
        <f>AVERAGE(B21:L21)</f>
        <v>30.3</v>
      </c>
      <c r="P21" s="8">
        <f t="shared" si="3"/>
        <v>5.699999999999999</v>
      </c>
      <c r="Q21" s="9">
        <f t="shared" si="4"/>
        <v>22.799999999999997</v>
      </c>
    </row>
    <row r="22" spans="1:17" ht="12.75">
      <c r="A22" s="1" t="s">
        <v>3</v>
      </c>
      <c r="B22" s="6">
        <v>34</v>
      </c>
      <c r="C22" s="6">
        <v>28</v>
      </c>
      <c r="D22" s="6">
        <v>26</v>
      </c>
      <c r="E22" s="6">
        <v>24</v>
      </c>
      <c r="F22" s="6">
        <v>35</v>
      </c>
      <c r="G22" s="6">
        <v>32</v>
      </c>
      <c r="H22" s="28">
        <v>34</v>
      </c>
      <c r="I22" s="6">
        <v>29</v>
      </c>
      <c r="J22" s="6">
        <v>28</v>
      </c>
      <c r="K22" s="27">
        <v>31</v>
      </c>
      <c r="L22" s="26"/>
      <c r="M22" s="26"/>
      <c r="N22" s="26"/>
      <c r="O22" s="7">
        <f>AVERAGE(B22:K22)</f>
        <v>30.1</v>
      </c>
      <c r="P22" s="8">
        <f t="shared" si="3"/>
        <v>5.899999999999999</v>
      </c>
      <c r="Q22" s="9">
        <f t="shared" si="4"/>
        <v>23.599999999999994</v>
      </c>
    </row>
    <row r="23" spans="1:17" ht="12.75">
      <c r="A23" s="1" t="s">
        <v>5</v>
      </c>
      <c r="B23" s="6">
        <v>32</v>
      </c>
      <c r="C23" s="27">
        <v>29</v>
      </c>
      <c r="D23" s="6">
        <v>28</v>
      </c>
      <c r="E23" s="6">
        <v>26</v>
      </c>
      <c r="F23" s="6">
        <v>34</v>
      </c>
      <c r="G23" s="6">
        <v>30</v>
      </c>
      <c r="H23" s="6">
        <v>30</v>
      </c>
      <c r="I23" s="6">
        <v>29</v>
      </c>
      <c r="J23" s="6">
        <v>29</v>
      </c>
      <c r="K23" s="28">
        <v>32</v>
      </c>
      <c r="L23" s="6"/>
      <c r="M23" s="6"/>
      <c r="N23" s="6"/>
      <c r="O23" s="7">
        <f aca="true" t="shared" si="5" ref="O23:O29">AVERAGE(B23:L23)</f>
        <v>29.9</v>
      </c>
      <c r="P23" s="8">
        <f t="shared" si="3"/>
        <v>6.100000000000001</v>
      </c>
      <c r="Q23" s="9">
        <f t="shared" si="4"/>
        <v>24.400000000000006</v>
      </c>
    </row>
    <row r="24" spans="1:17" ht="12.75">
      <c r="A24" s="1" t="s">
        <v>8</v>
      </c>
      <c r="B24" s="6">
        <v>30</v>
      </c>
      <c r="C24" s="6">
        <v>37</v>
      </c>
      <c r="D24" s="6">
        <v>29</v>
      </c>
      <c r="E24" s="28">
        <v>32</v>
      </c>
      <c r="F24" s="6">
        <v>30</v>
      </c>
      <c r="G24" s="6">
        <v>31</v>
      </c>
      <c r="H24" s="6">
        <v>31</v>
      </c>
      <c r="I24" s="28">
        <v>29</v>
      </c>
      <c r="J24" s="6">
        <v>29</v>
      </c>
      <c r="K24" s="27">
        <v>29</v>
      </c>
      <c r="L24" s="6"/>
      <c r="M24" s="6"/>
      <c r="N24" s="6"/>
      <c r="O24" s="7">
        <f t="shared" si="5"/>
        <v>30.7</v>
      </c>
      <c r="P24" s="8">
        <f t="shared" si="3"/>
        <v>5.300000000000001</v>
      </c>
      <c r="Q24" s="9">
        <f t="shared" si="4"/>
        <v>21.200000000000003</v>
      </c>
    </row>
    <row r="25" spans="1:17" ht="12.75">
      <c r="A25" s="1" t="s">
        <v>2</v>
      </c>
      <c r="B25" s="6">
        <v>24</v>
      </c>
      <c r="C25" s="27">
        <v>30</v>
      </c>
      <c r="D25" s="28">
        <v>24</v>
      </c>
      <c r="E25" s="6">
        <v>32</v>
      </c>
      <c r="F25" s="6">
        <v>29</v>
      </c>
      <c r="G25" s="6">
        <v>30</v>
      </c>
      <c r="H25" s="6">
        <v>31</v>
      </c>
      <c r="I25" s="6">
        <v>32</v>
      </c>
      <c r="J25" s="6">
        <v>31</v>
      </c>
      <c r="K25" s="6">
        <v>31</v>
      </c>
      <c r="L25" s="6"/>
      <c r="M25" s="6"/>
      <c r="N25" s="6"/>
      <c r="O25" s="7">
        <f t="shared" si="5"/>
        <v>29.4</v>
      </c>
      <c r="P25" s="8">
        <f t="shared" si="3"/>
        <v>6.600000000000001</v>
      </c>
      <c r="Q25" s="9">
        <f t="shared" si="4"/>
        <v>26.400000000000006</v>
      </c>
    </row>
    <row r="26" spans="1:17" ht="12.75">
      <c r="A26" s="4" t="s">
        <v>10</v>
      </c>
      <c r="B26" s="6">
        <v>40</v>
      </c>
      <c r="C26" s="28">
        <v>33</v>
      </c>
      <c r="D26" s="6">
        <v>33</v>
      </c>
      <c r="E26" s="6">
        <v>34</v>
      </c>
      <c r="F26" s="6">
        <v>31</v>
      </c>
      <c r="G26" s="27">
        <v>30</v>
      </c>
      <c r="H26" s="6">
        <v>40</v>
      </c>
      <c r="I26" s="6">
        <v>33</v>
      </c>
      <c r="J26" s="6">
        <v>30</v>
      </c>
      <c r="K26" s="6">
        <v>32</v>
      </c>
      <c r="L26" s="6"/>
      <c r="M26" s="6"/>
      <c r="N26" s="6"/>
      <c r="O26" s="7">
        <f t="shared" si="5"/>
        <v>33.6</v>
      </c>
      <c r="P26" s="8">
        <f t="shared" si="3"/>
        <v>2.3999999999999986</v>
      </c>
      <c r="Q26" s="9">
        <f t="shared" si="4"/>
        <v>9.599999999999994</v>
      </c>
    </row>
    <row r="27" spans="1:17" ht="12.75">
      <c r="A27" s="4" t="s">
        <v>23</v>
      </c>
      <c r="B27" s="6">
        <v>34</v>
      </c>
      <c r="C27" s="6">
        <v>33</v>
      </c>
      <c r="D27" s="6">
        <v>41</v>
      </c>
      <c r="E27" s="6">
        <v>42</v>
      </c>
      <c r="F27" s="6">
        <v>34</v>
      </c>
      <c r="G27" s="6">
        <v>29</v>
      </c>
      <c r="H27" s="6">
        <v>38</v>
      </c>
      <c r="I27" s="6">
        <v>32</v>
      </c>
      <c r="J27" s="6">
        <v>34</v>
      </c>
      <c r="K27" s="27">
        <v>37</v>
      </c>
      <c r="L27" s="6"/>
      <c r="M27" s="6"/>
      <c r="N27" s="6"/>
      <c r="O27" s="7">
        <f t="shared" si="5"/>
        <v>35.4</v>
      </c>
      <c r="P27" s="8">
        <f t="shared" si="3"/>
        <v>0.6000000000000014</v>
      </c>
      <c r="Q27" s="9">
        <f t="shared" si="4"/>
        <v>2.4000000000000057</v>
      </c>
    </row>
    <row r="28" spans="1:17" ht="12.75">
      <c r="A28" s="15" t="s">
        <v>24</v>
      </c>
      <c r="B28" s="16">
        <v>39</v>
      </c>
      <c r="C28" s="16">
        <v>34</v>
      </c>
      <c r="D28" s="16">
        <v>39</v>
      </c>
      <c r="E28" s="30">
        <v>36</v>
      </c>
      <c r="F28" s="16">
        <v>34</v>
      </c>
      <c r="G28" s="29">
        <v>35</v>
      </c>
      <c r="H28" s="16"/>
      <c r="I28" s="16"/>
      <c r="J28" s="16"/>
      <c r="K28" s="16"/>
      <c r="L28" s="6"/>
      <c r="M28" s="6"/>
      <c r="N28" s="6"/>
      <c r="O28" s="17">
        <f t="shared" si="5"/>
        <v>36.166666666666664</v>
      </c>
      <c r="P28" s="18">
        <f t="shared" si="3"/>
        <v>-0.1666666666666643</v>
      </c>
      <c r="Q28" s="19">
        <f t="shared" si="4"/>
        <v>-0.6666666666666572</v>
      </c>
    </row>
    <row r="29" spans="1:17" ht="12.75">
      <c r="A29" s="21" t="s">
        <v>19</v>
      </c>
      <c r="B29" s="16">
        <v>33</v>
      </c>
      <c r="C29" s="30">
        <v>31</v>
      </c>
      <c r="D29" s="16">
        <v>35</v>
      </c>
      <c r="E29" s="16">
        <v>30</v>
      </c>
      <c r="F29" s="16">
        <v>31</v>
      </c>
      <c r="G29" s="29">
        <v>30</v>
      </c>
      <c r="H29" s="16">
        <v>39</v>
      </c>
      <c r="I29" s="16">
        <v>38</v>
      </c>
      <c r="J29" s="16">
        <v>30</v>
      </c>
      <c r="K29" s="16">
        <v>31</v>
      </c>
      <c r="L29" s="6"/>
      <c r="M29" s="6"/>
      <c r="N29" s="6"/>
      <c r="O29" s="17">
        <f t="shared" si="5"/>
        <v>32.8</v>
      </c>
      <c r="P29" s="18">
        <f t="shared" si="3"/>
        <v>3.200000000000003</v>
      </c>
      <c r="Q29" s="19">
        <f t="shared" si="4"/>
        <v>12.800000000000011</v>
      </c>
    </row>
    <row r="30" spans="1:17" ht="13.5" thickBot="1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/>
      <c r="P30" s="18"/>
      <c r="Q30" s="19"/>
    </row>
    <row r="31" spans="1:17" ht="51.75" thickTop="1">
      <c r="A31" s="58" t="s">
        <v>25</v>
      </c>
      <c r="B31" s="59"/>
      <c r="C31" s="59"/>
      <c r="D31" s="59"/>
      <c r="E31" s="59"/>
      <c r="F31" s="59"/>
      <c r="G31" s="59"/>
      <c r="H31" s="59"/>
      <c r="I31" s="59"/>
      <c r="J31" s="59"/>
      <c r="K31" s="60"/>
      <c r="L31" s="2" t="s">
        <v>13</v>
      </c>
      <c r="M31" s="2" t="s">
        <v>14</v>
      </c>
      <c r="N31" s="2"/>
      <c r="O31" s="2" t="s">
        <v>9</v>
      </c>
      <c r="P31" s="2" t="s">
        <v>11</v>
      </c>
      <c r="Q31" s="3" t="s">
        <v>12</v>
      </c>
    </row>
    <row r="32" spans="1:17" ht="12.75">
      <c r="A32" s="1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7">
        <f aca="true" t="shared" si="6" ref="L32:L44">(O17)</f>
        <v>27.5</v>
      </c>
      <c r="M32" s="7">
        <f aca="true" t="shared" si="7" ref="M32:M44">(O2)</f>
        <v>29.3</v>
      </c>
      <c r="N32" s="7"/>
      <c r="O32" s="7">
        <f aca="true" t="shared" si="8" ref="O32:O44">AVERAGE(L32:M32)</f>
        <v>28.4</v>
      </c>
      <c r="P32" s="8">
        <f aca="true" t="shared" si="9" ref="P32:P44">36-O32</f>
        <v>7.600000000000001</v>
      </c>
      <c r="Q32" s="9">
        <f aca="true" t="shared" si="10" ref="Q32:Q44">P32*4</f>
        <v>30.400000000000006</v>
      </c>
    </row>
    <row r="33" spans="1:17" ht="12.75">
      <c r="A33" s="1" t="s">
        <v>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7">
        <f t="shared" si="6"/>
        <v>33.5</v>
      </c>
      <c r="M33" s="7">
        <f t="shared" si="7"/>
        <v>34</v>
      </c>
      <c r="N33" s="7"/>
      <c r="O33" s="7">
        <f t="shared" si="8"/>
        <v>33.75</v>
      </c>
      <c r="P33" s="8">
        <f t="shared" si="9"/>
        <v>2.25</v>
      </c>
      <c r="Q33" s="9">
        <f t="shared" si="10"/>
        <v>9</v>
      </c>
    </row>
    <row r="34" spans="1:17" ht="12.75">
      <c r="A34" s="1" t="s">
        <v>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7">
        <f t="shared" si="6"/>
        <v>27.4</v>
      </c>
      <c r="M34" s="7">
        <f t="shared" si="7"/>
        <v>30.9</v>
      </c>
      <c r="N34" s="7"/>
      <c r="O34" s="7">
        <f t="shared" si="8"/>
        <v>29.15</v>
      </c>
      <c r="P34" s="8">
        <f t="shared" si="9"/>
        <v>6.850000000000001</v>
      </c>
      <c r="Q34" s="9">
        <f t="shared" si="10"/>
        <v>27.400000000000006</v>
      </c>
    </row>
    <row r="35" spans="1:17" ht="12.75">
      <c r="A35" s="1" t="s">
        <v>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7">
        <f t="shared" si="6"/>
        <v>28.7</v>
      </c>
      <c r="M35" s="7">
        <f t="shared" si="7"/>
        <v>32.6</v>
      </c>
      <c r="N35" s="7"/>
      <c r="O35" s="7">
        <f t="shared" si="8"/>
        <v>30.65</v>
      </c>
      <c r="P35" s="8">
        <f t="shared" si="9"/>
        <v>5.350000000000001</v>
      </c>
      <c r="Q35" s="9">
        <f t="shared" si="10"/>
        <v>21.400000000000006</v>
      </c>
    </row>
    <row r="36" spans="1:17" ht="12.75">
      <c r="A36" s="1" t="s">
        <v>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7">
        <f t="shared" si="6"/>
        <v>30.3</v>
      </c>
      <c r="M36" s="7">
        <f t="shared" si="7"/>
        <v>33.6</v>
      </c>
      <c r="N36" s="7"/>
      <c r="O36" s="7">
        <f t="shared" si="8"/>
        <v>31.950000000000003</v>
      </c>
      <c r="P36" s="8">
        <f t="shared" si="9"/>
        <v>4.049999999999997</v>
      </c>
      <c r="Q36" s="9">
        <f t="shared" si="10"/>
        <v>16.19999999999999</v>
      </c>
    </row>
    <row r="37" spans="1:17" ht="12.75">
      <c r="A37" s="1" t="s">
        <v>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7">
        <f t="shared" si="6"/>
        <v>30.1</v>
      </c>
      <c r="M37" s="7">
        <f t="shared" si="7"/>
        <v>32.3</v>
      </c>
      <c r="N37" s="7"/>
      <c r="O37" s="7">
        <f t="shared" si="8"/>
        <v>31.2</v>
      </c>
      <c r="P37" s="8">
        <f t="shared" si="9"/>
        <v>4.800000000000001</v>
      </c>
      <c r="Q37" s="9">
        <f t="shared" si="10"/>
        <v>19.200000000000003</v>
      </c>
    </row>
    <row r="38" spans="1:17" ht="12.75">
      <c r="A38" s="1" t="s">
        <v>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t="shared" si="6"/>
        <v>29.9</v>
      </c>
      <c r="M38" s="7">
        <f t="shared" si="7"/>
        <v>33</v>
      </c>
      <c r="N38" s="7"/>
      <c r="O38" s="7">
        <f t="shared" si="8"/>
        <v>31.45</v>
      </c>
      <c r="P38" s="8">
        <f t="shared" si="9"/>
        <v>4.550000000000001</v>
      </c>
      <c r="Q38" s="9">
        <f t="shared" si="10"/>
        <v>18.200000000000003</v>
      </c>
    </row>
    <row r="39" spans="1:17" ht="12.75">
      <c r="A39" s="1" t="s">
        <v>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30.7</v>
      </c>
      <c r="M39" s="7">
        <f t="shared" si="7"/>
        <v>34.6</v>
      </c>
      <c r="N39" s="7"/>
      <c r="O39" s="7">
        <f t="shared" si="8"/>
        <v>32.65</v>
      </c>
      <c r="P39" s="8">
        <f t="shared" si="9"/>
        <v>3.3500000000000014</v>
      </c>
      <c r="Q39" s="9">
        <f t="shared" si="10"/>
        <v>13.400000000000006</v>
      </c>
    </row>
    <row r="40" spans="1:17" ht="12.75">
      <c r="A40" s="1" t="s">
        <v>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29.4</v>
      </c>
      <c r="M40" s="7">
        <f t="shared" si="7"/>
        <v>32</v>
      </c>
      <c r="N40" s="7"/>
      <c r="O40" s="7">
        <f t="shared" si="8"/>
        <v>30.7</v>
      </c>
      <c r="P40" s="8">
        <f t="shared" si="9"/>
        <v>5.300000000000001</v>
      </c>
      <c r="Q40" s="9">
        <f t="shared" si="10"/>
        <v>21.200000000000003</v>
      </c>
    </row>
    <row r="41" spans="1:17" ht="12.75">
      <c r="A41" s="4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33.6</v>
      </c>
      <c r="M41" s="7">
        <f t="shared" si="7"/>
        <v>39.375</v>
      </c>
      <c r="N41" s="7"/>
      <c r="O41" s="7">
        <f t="shared" si="8"/>
        <v>36.4875</v>
      </c>
      <c r="P41" s="8">
        <f t="shared" si="9"/>
        <v>-0.48749999999999716</v>
      </c>
      <c r="Q41" s="9">
        <f t="shared" si="10"/>
        <v>-1.9499999999999886</v>
      </c>
    </row>
    <row r="42" spans="1:17" ht="12.75">
      <c r="A42" s="4" t="s">
        <v>23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35.4</v>
      </c>
      <c r="M42" s="7">
        <f t="shared" si="7"/>
        <v>38.4</v>
      </c>
      <c r="N42" s="7"/>
      <c r="O42" s="7">
        <f t="shared" si="8"/>
        <v>36.9</v>
      </c>
      <c r="P42" s="8">
        <f t="shared" si="9"/>
        <v>-0.8999999999999986</v>
      </c>
      <c r="Q42" s="9">
        <f t="shared" si="10"/>
        <v>-3.5999999999999943</v>
      </c>
    </row>
    <row r="43" spans="1:17" ht="12.75">
      <c r="A43" s="15" t="s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>
        <f t="shared" si="6"/>
        <v>36.166666666666664</v>
      </c>
      <c r="M43" s="17">
        <f t="shared" si="7"/>
        <v>38.666666666666664</v>
      </c>
      <c r="N43" s="7"/>
      <c r="O43" s="7">
        <f t="shared" si="8"/>
        <v>37.416666666666664</v>
      </c>
      <c r="P43" s="18">
        <f t="shared" si="9"/>
        <v>-1.4166666666666643</v>
      </c>
      <c r="Q43" s="19">
        <f t="shared" si="10"/>
        <v>-5.666666666666657</v>
      </c>
    </row>
    <row r="44" spans="1:17" ht="12.75">
      <c r="A44" s="21" t="s">
        <v>19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>
        <f t="shared" si="6"/>
        <v>32.8</v>
      </c>
      <c r="M44" s="17">
        <f t="shared" si="7"/>
        <v>35.3</v>
      </c>
      <c r="N44" s="7"/>
      <c r="O44" s="7">
        <f t="shared" si="8"/>
        <v>34.05</v>
      </c>
      <c r="P44" s="18">
        <f t="shared" si="9"/>
        <v>1.9500000000000028</v>
      </c>
      <c r="Q44" s="19">
        <f t="shared" si="10"/>
        <v>7.800000000000011</v>
      </c>
    </row>
    <row r="45" spans="1:17" ht="13.5" thickBot="1">
      <c r="A45" s="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3"/>
      <c r="M45" s="13"/>
      <c r="N45" s="13"/>
      <c r="O45" s="13"/>
      <c r="P45" s="11"/>
      <c r="Q45" s="12"/>
    </row>
    <row r="46" spans="1:17" ht="13.5" thickTop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3"/>
      <c r="M46" s="23"/>
      <c r="N46" s="23"/>
      <c r="O46" s="23"/>
      <c r="P46" s="24"/>
      <c r="Q46" s="25"/>
    </row>
  </sheetData>
  <sheetProtection/>
  <mergeCells count="3">
    <mergeCell ref="A31:K31"/>
    <mergeCell ref="A16:K16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zoomScalePageLayoutView="0" workbookViewId="0" topLeftCell="A61">
      <selection activeCell="G65" sqref="G65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38">
        <v>29</v>
      </c>
      <c r="C2" s="38">
        <v>33</v>
      </c>
      <c r="D2" s="38">
        <v>27</v>
      </c>
      <c r="E2" s="42">
        <v>28</v>
      </c>
      <c r="F2" s="28">
        <v>30</v>
      </c>
      <c r="G2" s="44">
        <v>28</v>
      </c>
      <c r="H2" s="28">
        <v>30</v>
      </c>
      <c r="I2" s="38">
        <v>36</v>
      </c>
      <c r="J2" s="28">
        <v>32</v>
      </c>
      <c r="K2" s="38">
        <v>29</v>
      </c>
      <c r="L2" s="38"/>
      <c r="M2" s="38"/>
      <c r="N2" s="38"/>
      <c r="O2" s="7">
        <f aca="true" t="shared" si="0" ref="O2:O18">AVERAGE(B2:L2)</f>
        <v>30.2</v>
      </c>
      <c r="P2" s="8">
        <f aca="true" t="shared" si="1" ref="P2:P18">36-O2</f>
        <v>5.800000000000001</v>
      </c>
      <c r="Q2" s="9">
        <f aca="true" t="shared" si="2" ref="Q2:Q18">P2*4</f>
        <v>23.200000000000003</v>
      </c>
    </row>
    <row r="3" spans="1:17" ht="12.75">
      <c r="A3" s="1" t="s">
        <v>1</v>
      </c>
      <c r="B3" s="38">
        <v>33</v>
      </c>
      <c r="C3" s="38">
        <v>35</v>
      </c>
      <c r="D3" s="38">
        <v>35</v>
      </c>
      <c r="E3" s="42">
        <v>29</v>
      </c>
      <c r="F3" s="28">
        <v>32</v>
      </c>
      <c r="G3" s="44">
        <v>28</v>
      </c>
      <c r="H3" s="28">
        <v>28</v>
      </c>
      <c r="I3" s="38">
        <v>39</v>
      </c>
      <c r="J3" s="28">
        <v>31</v>
      </c>
      <c r="K3" s="38">
        <v>35</v>
      </c>
      <c r="L3" s="38"/>
      <c r="M3" s="38"/>
      <c r="N3" s="38"/>
      <c r="O3" s="7">
        <f t="shared" si="0"/>
        <v>32.5</v>
      </c>
      <c r="P3" s="8">
        <f t="shared" si="1"/>
        <v>3.5</v>
      </c>
      <c r="Q3" s="9">
        <f t="shared" si="2"/>
        <v>14</v>
      </c>
    </row>
    <row r="4" spans="1:17" ht="12.75">
      <c r="A4" s="1" t="s">
        <v>3</v>
      </c>
      <c r="B4" s="38">
        <v>34</v>
      </c>
      <c r="C4" s="38">
        <v>32</v>
      </c>
      <c r="D4" s="38">
        <v>32</v>
      </c>
      <c r="E4" s="42">
        <v>30</v>
      </c>
      <c r="F4" s="38">
        <v>31</v>
      </c>
      <c r="G4" s="55">
        <v>32</v>
      </c>
      <c r="H4" s="6">
        <v>32</v>
      </c>
      <c r="I4" s="44">
        <v>36</v>
      </c>
      <c r="J4" s="6">
        <v>32</v>
      </c>
      <c r="K4" s="38">
        <v>30</v>
      </c>
      <c r="L4" s="38"/>
      <c r="M4" s="38"/>
      <c r="N4" s="38"/>
      <c r="O4" s="7">
        <f t="shared" si="0"/>
        <v>32.1</v>
      </c>
      <c r="P4" s="8">
        <f t="shared" si="1"/>
        <v>3.8999999999999986</v>
      </c>
      <c r="Q4" s="9">
        <f t="shared" si="2"/>
        <v>15.599999999999994</v>
      </c>
    </row>
    <row r="5" spans="1:17" ht="12.75">
      <c r="A5" s="1" t="s">
        <v>6</v>
      </c>
      <c r="B5" s="38">
        <v>38</v>
      </c>
      <c r="C5" s="38">
        <v>37</v>
      </c>
      <c r="D5" s="38">
        <v>32</v>
      </c>
      <c r="E5" s="42">
        <v>31</v>
      </c>
      <c r="F5" s="6">
        <v>36</v>
      </c>
      <c r="G5" s="38">
        <v>30</v>
      </c>
      <c r="H5" s="6">
        <v>32</v>
      </c>
      <c r="I5" s="44">
        <v>35</v>
      </c>
      <c r="J5" s="6">
        <v>34</v>
      </c>
      <c r="K5" s="38">
        <v>32</v>
      </c>
      <c r="L5" s="38"/>
      <c r="M5" s="38"/>
      <c r="N5" s="38"/>
      <c r="O5" s="7">
        <f t="shared" si="0"/>
        <v>33.7</v>
      </c>
      <c r="P5" s="8">
        <f t="shared" si="1"/>
        <v>2.299999999999997</v>
      </c>
      <c r="Q5" s="9">
        <f t="shared" si="2"/>
        <v>9.199999999999989</v>
      </c>
    </row>
    <row r="6" spans="1:17" ht="12.75">
      <c r="A6" s="1" t="s">
        <v>4</v>
      </c>
      <c r="B6" s="38">
        <v>33</v>
      </c>
      <c r="C6" s="38">
        <v>33</v>
      </c>
      <c r="D6" s="38">
        <v>33</v>
      </c>
      <c r="E6" s="42">
        <v>33</v>
      </c>
      <c r="F6" s="38">
        <v>33</v>
      </c>
      <c r="G6" s="38">
        <v>32</v>
      </c>
      <c r="H6" s="38">
        <v>32</v>
      </c>
      <c r="I6" s="38">
        <v>32</v>
      </c>
      <c r="J6" s="38">
        <v>32</v>
      </c>
      <c r="K6" s="44">
        <v>32</v>
      </c>
      <c r="L6" s="38"/>
      <c r="M6" s="38"/>
      <c r="N6" s="38"/>
      <c r="O6" s="7">
        <f t="shared" si="0"/>
        <v>32.5</v>
      </c>
      <c r="P6" s="8">
        <f t="shared" si="1"/>
        <v>3.5</v>
      </c>
      <c r="Q6" s="9">
        <f t="shared" si="2"/>
        <v>14</v>
      </c>
    </row>
    <row r="7" spans="1:17" ht="12.75">
      <c r="A7" s="1" t="s">
        <v>2</v>
      </c>
      <c r="B7" s="38">
        <v>35</v>
      </c>
      <c r="C7" s="38">
        <v>31</v>
      </c>
      <c r="D7" s="38">
        <v>30</v>
      </c>
      <c r="E7" s="38">
        <v>36</v>
      </c>
      <c r="F7" s="28">
        <v>31</v>
      </c>
      <c r="G7" s="38">
        <v>35</v>
      </c>
      <c r="H7" s="28">
        <v>31</v>
      </c>
      <c r="I7" s="44">
        <v>33</v>
      </c>
      <c r="J7" s="38">
        <v>32</v>
      </c>
      <c r="K7" s="38">
        <v>29</v>
      </c>
      <c r="L7" s="38"/>
      <c r="M7" s="38"/>
      <c r="N7" s="38"/>
      <c r="O7" s="7">
        <f t="shared" si="0"/>
        <v>32.3</v>
      </c>
      <c r="P7" s="8">
        <f t="shared" si="1"/>
        <v>3.700000000000003</v>
      </c>
      <c r="Q7" s="9">
        <f t="shared" si="2"/>
        <v>14.800000000000011</v>
      </c>
    </row>
    <row r="8" spans="1:17" ht="12.75">
      <c r="A8" s="1" t="s">
        <v>8</v>
      </c>
      <c r="B8" s="38">
        <v>36</v>
      </c>
      <c r="C8" s="44">
        <v>36</v>
      </c>
      <c r="D8" s="38">
        <v>35</v>
      </c>
      <c r="E8" s="38">
        <v>34</v>
      </c>
      <c r="F8" s="6">
        <v>34</v>
      </c>
      <c r="G8" s="38">
        <v>33</v>
      </c>
      <c r="H8" s="6">
        <v>36</v>
      </c>
      <c r="I8" s="38">
        <v>44</v>
      </c>
      <c r="J8" s="6">
        <v>34</v>
      </c>
      <c r="K8" s="38">
        <v>37</v>
      </c>
      <c r="L8" s="38"/>
      <c r="M8" s="38"/>
      <c r="N8" s="38"/>
      <c r="O8" s="7">
        <f t="shared" si="0"/>
        <v>35.9</v>
      </c>
      <c r="P8" s="8">
        <f t="shared" si="1"/>
        <v>0.10000000000000142</v>
      </c>
      <c r="Q8" s="9">
        <f t="shared" si="2"/>
        <v>0.4000000000000057</v>
      </c>
    </row>
    <row r="9" spans="1:17" ht="12.75">
      <c r="A9" s="1" t="s">
        <v>68</v>
      </c>
      <c r="B9" s="38">
        <v>52</v>
      </c>
      <c r="C9" s="38">
        <v>41</v>
      </c>
      <c r="D9" s="38">
        <v>41</v>
      </c>
      <c r="E9" s="38">
        <v>43</v>
      </c>
      <c r="F9" s="38">
        <v>46</v>
      </c>
      <c r="G9" s="38">
        <v>65</v>
      </c>
      <c r="H9" s="38">
        <v>39</v>
      </c>
      <c r="I9" s="44">
        <v>37</v>
      </c>
      <c r="J9" s="38">
        <v>42</v>
      </c>
      <c r="K9" s="38">
        <v>42</v>
      </c>
      <c r="L9" s="38"/>
      <c r="M9" s="38"/>
      <c r="N9" s="38"/>
      <c r="O9" s="7">
        <f t="shared" si="0"/>
        <v>44.8</v>
      </c>
      <c r="P9" s="8">
        <f t="shared" si="1"/>
        <v>-8.799999999999997</v>
      </c>
      <c r="Q9" s="9">
        <f t="shared" si="2"/>
        <v>-35.19999999999999</v>
      </c>
    </row>
    <row r="10" spans="1:17" ht="12.75">
      <c r="A10" s="1" t="s">
        <v>69</v>
      </c>
      <c r="B10" s="38">
        <v>57</v>
      </c>
      <c r="C10" s="38">
        <v>44</v>
      </c>
      <c r="D10" s="38">
        <v>44</v>
      </c>
      <c r="E10" s="44">
        <v>45</v>
      </c>
      <c r="F10" s="38">
        <v>42</v>
      </c>
      <c r="G10" s="38">
        <v>42</v>
      </c>
      <c r="H10" s="38">
        <v>42</v>
      </c>
      <c r="I10" s="38">
        <v>42</v>
      </c>
      <c r="J10" s="38">
        <v>42</v>
      </c>
      <c r="K10" s="38">
        <v>42</v>
      </c>
      <c r="L10" s="38"/>
      <c r="M10" s="38"/>
      <c r="N10" s="38"/>
      <c r="O10" s="7">
        <f t="shared" si="0"/>
        <v>44.2</v>
      </c>
      <c r="P10" s="8">
        <f t="shared" si="1"/>
        <v>-8.200000000000003</v>
      </c>
      <c r="Q10" s="9">
        <f t="shared" si="2"/>
        <v>-32.80000000000001</v>
      </c>
    </row>
    <row r="11" spans="1:17" ht="12.75">
      <c r="A11" s="4" t="s">
        <v>70</v>
      </c>
      <c r="B11" s="38">
        <v>38</v>
      </c>
      <c r="C11" s="38">
        <v>41</v>
      </c>
      <c r="D11" s="38">
        <v>43</v>
      </c>
      <c r="E11" s="38">
        <v>35</v>
      </c>
      <c r="F11" s="38">
        <v>31</v>
      </c>
      <c r="G11" s="38">
        <v>36</v>
      </c>
      <c r="H11" s="38">
        <v>44</v>
      </c>
      <c r="I11" s="44">
        <v>43</v>
      </c>
      <c r="J11" s="38">
        <v>42</v>
      </c>
      <c r="K11" s="38">
        <v>42</v>
      </c>
      <c r="L11" s="38"/>
      <c r="M11" s="38"/>
      <c r="N11" s="38"/>
      <c r="O11" s="7">
        <f t="shared" si="0"/>
        <v>39.5</v>
      </c>
      <c r="P11" s="8">
        <f t="shared" si="1"/>
        <v>-3.5</v>
      </c>
      <c r="Q11" s="9">
        <f t="shared" si="2"/>
        <v>-14</v>
      </c>
    </row>
    <row r="12" spans="1:17" ht="12.75">
      <c r="A12" s="45" t="s">
        <v>5</v>
      </c>
      <c r="B12" s="28">
        <v>39</v>
      </c>
      <c r="C12" s="38">
        <v>38</v>
      </c>
      <c r="D12" s="28">
        <v>34</v>
      </c>
      <c r="E12" s="38">
        <v>38</v>
      </c>
      <c r="F12" s="28">
        <v>31</v>
      </c>
      <c r="G12" s="44">
        <v>45</v>
      </c>
      <c r="H12" s="33">
        <v>32</v>
      </c>
      <c r="I12" s="38">
        <v>42</v>
      </c>
      <c r="J12" s="28">
        <v>32</v>
      </c>
      <c r="K12" s="38">
        <v>37</v>
      </c>
      <c r="L12" s="38"/>
      <c r="M12" s="38"/>
      <c r="N12" s="38"/>
      <c r="O12" s="7">
        <f t="shared" si="0"/>
        <v>36.8</v>
      </c>
      <c r="P12" s="8">
        <f t="shared" si="1"/>
        <v>-0.7999999999999972</v>
      </c>
      <c r="Q12" s="9">
        <f t="shared" si="2"/>
        <v>-3.1999999999999886</v>
      </c>
    </row>
    <row r="13" spans="1:17" ht="12.75">
      <c r="A13" s="15" t="s">
        <v>71</v>
      </c>
      <c r="B13" s="39">
        <v>34</v>
      </c>
      <c r="C13" s="48">
        <v>34</v>
      </c>
      <c r="D13" s="39">
        <v>34</v>
      </c>
      <c r="E13" s="39">
        <v>41</v>
      </c>
      <c r="F13" s="39">
        <v>38</v>
      </c>
      <c r="G13" s="39">
        <v>32</v>
      </c>
      <c r="H13" s="39">
        <v>29</v>
      </c>
      <c r="I13" s="39">
        <v>30</v>
      </c>
      <c r="J13" s="39">
        <v>37</v>
      </c>
      <c r="K13" s="39">
        <v>32</v>
      </c>
      <c r="L13" s="39"/>
      <c r="M13" s="39"/>
      <c r="N13" s="39"/>
      <c r="O13" s="17">
        <f t="shared" si="0"/>
        <v>34.1</v>
      </c>
      <c r="P13" s="18">
        <f t="shared" si="1"/>
        <v>1.8999999999999986</v>
      </c>
      <c r="Q13" s="19">
        <f t="shared" si="2"/>
        <v>7.599999999999994</v>
      </c>
    </row>
    <row r="14" spans="1:17" ht="12.75">
      <c r="A14" s="4" t="s">
        <v>73</v>
      </c>
      <c r="B14" s="28">
        <v>34</v>
      </c>
      <c r="C14" s="28">
        <v>38</v>
      </c>
      <c r="D14" s="28">
        <v>37</v>
      </c>
      <c r="E14" s="28">
        <v>39</v>
      </c>
      <c r="F14" s="28">
        <v>34</v>
      </c>
      <c r="G14" s="28">
        <v>43</v>
      </c>
      <c r="H14" s="28">
        <v>33</v>
      </c>
      <c r="I14" s="48">
        <v>42</v>
      </c>
      <c r="J14" s="39">
        <v>42</v>
      </c>
      <c r="K14" s="39">
        <v>42</v>
      </c>
      <c r="L14" s="39"/>
      <c r="M14" s="39"/>
      <c r="N14" s="39"/>
      <c r="O14" s="17">
        <f t="shared" si="0"/>
        <v>38.4</v>
      </c>
      <c r="P14" s="18">
        <f t="shared" si="1"/>
        <v>-2.3999999999999986</v>
      </c>
      <c r="Q14" s="19">
        <f t="shared" si="2"/>
        <v>-9.599999999999994</v>
      </c>
    </row>
    <row r="15" spans="1:17" ht="12.75">
      <c r="A15" s="51" t="s">
        <v>77</v>
      </c>
      <c r="B15" s="39">
        <v>42</v>
      </c>
      <c r="C15" s="39">
        <v>42</v>
      </c>
      <c r="D15" s="39">
        <v>42</v>
      </c>
      <c r="E15" s="39">
        <v>42</v>
      </c>
      <c r="F15" s="39">
        <v>42</v>
      </c>
      <c r="G15" s="39">
        <v>42</v>
      </c>
      <c r="H15" s="39">
        <v>42</v>
      </c>
      <c r="I15" s="39">
        <v>42</v>
      </c>
      <c r="J15" s="39">
        <v>42</v>
      </c>
      <c r="K15" s="39">
        <v>42</v>
      </c>
      <c r="L15" s="39"/>
      <c r="M15" s="39"/>
      <c r="N15" s="39"/>
      <c r="O15" s="17">
        <f t="shared" si="0"/>
        <v>42</v>
      </c>
      <c r="P15" s="18">
        <f t="shared" si="1"/>
        <v>-6</v>
      </c>
      <c r="Q15" s="19">
        <f t="shared" si="2"/>
        <v>-24</v>
      </c>
    </row>
    <row r="16" spans="1:17" ht="12.75">
      <c r="A16" s="45" t="s">
        <v>78</v>
      </c>
      <c r="B16" s="38">
        <v>42</v>
      </c>
      <c r="C16" s="38">
        <v>42</v>
      </c>
      <c r="D16" s="38">
        <v>42</v>
      </c>
      <c r="E16" s="38">
        <v>42</v>
      </c>
      <c r="F16" s="38">
        <v>42</v>
      </c>
      <c r="G16" s="38">
        <v>42</v>
      </c>
      <c r="H16" s="38">
        <v>42</v>
      </c>
      <c r="I16" s="38">
        <v>42</v>
      </c>
      <c r="J16" s="38">
        <v>42</v>
      </c>
      <c r="K16" s="38">
        <v>42</v>
      </c>
      <c r="L16" s="38"/>
      <c r="M16" s="38"/>
      <c r="N16" s="38"/>
      <c r="O16" s="17">
        <f t="shared" si="0"/>
        <v>42</v>
      </c>
      <c r="P16" s="18">
        <f t="shared" si="1"/>
        <v>-6</v>
      </c>
      <c r="Q16" s="19">
        <f t="shared" si="2"/>
        <v>-24</v>
      </c>
    </row>
    <row r="17" spans="1:17" ht="12.75">
      <c r="A17" s="45" t="s">
        <v>81</v>
      </c>
      <c r="B17" s="38">
        <v>36</v>
      </c>
      <c r="C17" s="38">
        <v>39</v>
      </c>
      <c r="D17" s="38">
        <v>41</v>
      </c>
      <c r="E17" s="38">
        <v>36</v>
      </c>
      <c r="F17" s="38">
        <v>40</v>
      </c>
      <c r="G17" s="38">
        <v>43</v>
      </c>
      <c r="H17" s="38">
        <v>38</v>
      </c>
      <c r="I17" s="44">
        <v>41</v>
      </c>
      <c r="J17" s="38">
        <v>41</v>
      </c>
      <c r="K17" s="38">
        <v>41</v>
      </c>
      <c r="L17" s="38"/>
      <c r="M17" s="38"/>
      <c r="N17" s="38"/>
      <c r="O17" s="17">
        <f t="shared" si="0"/>
        <v>39.6</v>
      </c>
      <c r="P17" s="18">
        <f t="shared" si="1"/>
        <v>-3.6000000000000014</v>
      </c>
      <c r="Q17" s="19">
        <f t="shared" si="2"/>
        <v>-14.400000000000006</v>
      </c>
    </row>
    <row r="18" spans="1:17" ht="13.5" thickBot="1">
      <c r="A18" s="52" t="s">
        <v>44</v>
      </c>
      <c r="B18" s="40"/>
      <c r="C18" s="40"/>
      <c r="D18" s="40"/>
      <c r="E18" s="41"/>
      <c r="F18" s="40"/>
      <c r="G18" s="40"/>
      <c r="H18" s="40"/>
      <c r="I18" s="40"/>
      <c r="J18" s="40"/>
      <c r="K18" s="40"/>
      <c r="L18" s="40"/>
      <c r="M18" s="40"/>
      <c r="N18" s="40"/>
      <c r="O18" s="17" t="e">
        <f t="shared" si="0"/>
        <v>#DIV/0!</v>
      </c>
      <c r="P18" s="18" t="e">
        <f t="shared" si="1"/>
        <v>#DIV/0!</v>
      </c>
      <c r="Q18" s="19" t="e">
        <f t="shared" si="2"/>
        <v>#DIV/0!</v>
      </c>
    </row>
    <row r="19" spans="1:17" ht="51.75" thickTop="1">
      <c r="A19" s="61" t="s">
        <v>67</v>
      </c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42">
        <v>25</v>
      </c>
      <c r="C20" s="38">
        <v>31</v>
      </c>
      <c r="D20" s="38">
        <v>30</v>
      </c>
      <c r="E20" s="38">
        <v>37</v>
      </c>
      <c r="F20" s="28">
        <v>29</v>
      </c>
      <c r="G20" s="42">
        <v>30</v>
      </c>
      <c r="H20" s="28">
        <v>30</v>
      </c>
      <c r="I20" s="44">
        <v>25</v>
      </c>
      <c r="J20" s="37">
        <v>30</v>
      </c>
      <c r="K20" s="38">
        <v>25</v>
      </c>
      <c r="L20" s="43"/>
      <c r="M20" s="26"/>
      <c r="N20" s="26"/>
      <c r="O20" s="7">
        <f>AVERAGE(B20:K20)</f>
        <v>29.2</v>
      </c>
      <c r="P20" s="8">
        <f aca="true" t="shared" si="3" ref="P20:P36">36-O20</f>
        <v>6.800000000000001</v>
      </c>
      <c r="Q20" s="9">
        <f aca="true" t="shared" si="4" ref="Q20:Q36">P20*4</f>
        <v>27.200000000000003</v>
      </c>
    </row>
    <row r="21" spans="1:17" ht="12.75">
      <c r="A21" s="1" t="s">
        <v>1</v>
      </c>
      <c r="B21" s="38">
        <v>34</v>
      </c>
      <c r="C21" s="38">
        <v>32</v>
      </c>
      <c r="D21" s="38">
        <v>31</v>
      </c>
      <c r="E21" s="38">
        <v>27</v>
      </c>
      <c r="F21" s="28">
        <v>32</v>
      </c>
      <c r="G21" s="38">
        <v>30</v>
      </c>
      <c r="H21" s="28">
        <v>30</v>
      </c>
      <c r="I21" s="44">
        <v>31</v>
      </c>
      <c r="J21" s="28">
        <v>30</v>
      </c>
      <c r="K21" s="38">
        <v>30</v>
      </c>
      <c r="L21" s="38"/>
      <c r="M21" s="6"/>
      <c r="N21" s="6"/>
      <c r="O21" s="7">
        <f>AVERAGE(B21:L21)</f>
        <v>30.7</v>
      </c>
      <c r="P21" s="8">
        <f t="shared" si="3"/>
        <v>5.300000000000001</v>
      </c>
      <c r="Q21" s="9">
        <f t="shared" si="4"/>
        <v>21.200000000000003</v>
      </c>
    </row>
    <row r="22" spans="1:17" ht="12.75">
      <c r="A22" s="1" t="s">
        <v>3</v>
      </c>
      <c r="B22" s="38">
        <v>31</v>
      </c>
      <c r="C22" s="38">
        <v>33</v>
      </c>
      <c r="D22" s="38">
        <v>32</v>
      </c>
      <c r="E22" s="44">
        <v>32</v>
      </c>
      <c r="F22" s="6">
        <v>32</v>
      </c>
      <c r="G22" s="38">
        <v>28</v>
      </c>
      <c r="H22" s="6">
        <v>33</v>
      </c>
      <c r="I22" s="38">
        <v>29</v>
      </c>
      <c r="J22" s="6">
        <v>31</v>
      </c>
      <c r="K22" s="38">
        <v>30</v>
      </c>
      <c r="L22" s="43"/>
      <c r="M22" s="26"/>
      <c r="N22" s="26"/>
      <c r="O22" s="7">
        <f>AVERAGE(B22:K22)</f>
        <v>31.1</v>
      </c>
      <c r="P22" s="8">
        <f t="shared" si="3"/>
        <v>4.899999999999999</v>
      </c>
      <c r="Q22" s="9">
        <f t="shared" si="4"/>
        <v>19.599999999999994</v>
      </c>
    </row>
    <row r="23" spans="1:17" ht="12.75">
      <c r="A23" s="1" t="s">
        <v>6</v>
      </c>
      <c r="B23" s="38">
        <v>31</v>
      </c>
      <c r="C23" s="38">
        <v>36</v>
      </c>
      <c r="D23" s="38">
        <v>31</v>
      </c>
      <c r="E23" s="38">
        <v>35</v>
      </c>
      <c r="F23" s="6">
        <v>30</v>
      </c>
      <c r="G23" s="38">
        <v>34</v>
      </c>
      <c r="H23" s="6">
        <v>30</v>
      </c>
      <c r="I23" s="38">
        <v>30</v>
      </c>
      <c r="J23" s="6">
        <v>33</v>
      </c>
      <c r="K23" s="44">
        <v>29</v>
      </c>
      <c r="L23" s="43"/>
      <c r="M23" s="26"/>
      <c r="N23" s="26"/>
      <c r="O23" s="7">
        <f>AVERAGE(B23:K23)</f>
        <v>31.9</v>
      </c>
      <c r="P23" s="8">
        <f t="shared" si="3"/>
        <v>4.100000000000001</v>
      </c>
      <c r="Q23" s="9">
        <f t="shared" si="4"/>
        <v>16.400000000000006</v>
      </c>
    </row>
    <row r="24" spans="1:17" ht="12.75">
      <c r="A24" s="1" t="s">
        <v>4</v>
      </c>
      <c r="B24" s="38">
        <v>36</v>
      </c>
      <c r="C24" s="38">
        <v>34</v>
      </c>
      <c r="D24" s="38">
        <v>34</v>
      </c>
      <c r="E24" s="38">
        <v>33</v>
      </c>
      <c r="F24" s="38">
        <v>36</v>
      </c>
      <c r="G24" s="38">
        <v>33</v>
      </c>
      <c r="H24" s="38">
        <v>32</v>
      </c>
      <c r="I24" s="44">
        <v>33</v>
      </c>
      <c r="J24" s="38">
        <v>32</v>
      </c>
      <c r="K24" s="38">
        <v>32</v>
      </c>
      <c r="L24" s="38"/>
      <c r="M24" s="6"/>
      <c r="N24" s="6"/>
      <c r="O24" s="7">
        <f>AVERAGE(B24:L24)</f>
        <v>33.5</v>
      </c>
      <c r="P24" s="8">
        <f t="shared" si="3"/>
        <v>2.5</v>
      </c>
      <c r="Q24" s="9">
        <f t="shared" si="4"/>
        <v>10</v>
      </c>
    </row>
    <row r="25" spans="1:17" ht="12.75">
      <c r="A25" s="1" t="s">
        <v>2</v>
      </c>
      <c r="B25" s="38">
        <v>31</v>
      </c>
      <c r="C25" s="38">
        <v>28</v>
      </c>
      <c r="D25" s="38">
        <v>31</v>
      </c>
      <c r="E25" s="38">
        <v>27</v>
      </c>
      <c r="F25" s="28">
        <v>28</v>
      </c>
      <c r="G25" s="38">
        <v>31</v>
      </c>
      <c r="H25" s="28">
        <v>25</v>
      </c>
      <c r="I25" s="44">
        <v>27</v>
      </c>
      <c r="J25" s="28">
        <v>32</v>
      </c>
      <c r="K25" s="38">
        <v>33</v>
      </c>
      <c r="L25" s="43"/>
      <c r="M25" s="26"/>
      <c r="N25" s="26"/>
      <c r="O25" s="7">
        <f>AVERAGE(B25:K25)</f>
        <v>29.3</v>
      </c>
      <c r="P25" s="8">
        <f t="shared" si="3"/>
        <v>6.699999999999999</v>
      </c>
      <c r="Q25" s="9">
        <f t="shared" si="4"/>
        <v>26.799999999999997</v>
      </c>
    </row>
    <row r="26" spans="1:17" ht="12.75">
      <c r="A26" s="1" t="s">
        <v>8</v>
      </c>
      <c r="B26" s="38">
        <v>35</v>
      </c>
      <c r="C26" s="38">
        <v>28</v>
      </c>
      <c r="D26" s="38">
        <v>35</v>
      </c>
      <c r="E26" s="38">
        <v>34</v>
      </c>
      <c r="F26" s="6">
        <v>33</v>
      </c>
      <c r="G26" s="38">
        <v>28</v>
      </c>
      <c r="H26" s="6">
        <v>36</v>
      </c>
      <c r="I26" s="38">
        <v>33</v>
      </c>
      <c r="J26" s="6">
        <v>32</v>
      </c>
      <c r="K26" s="44">
        <v>29</v>
      </c>
      <c r="L26" s="38"/>
      <c r="M26" s="6"/>
      <c r="N26" s="6"/>
      <c r="O26" s="7">
        <f aca="true" t="shared" si="5" ref="O26:O36">AVERAGE(B26:L26)</f>
        <v>32.3</v>
      </c>
      <c r="P26" s="8">
        <f t="shared" si="3"/>
        <v>3.700000000000003</v>
      </c>
      <c r="Q26" s="9">
        <f t="shared" si="4"/>
        <v>14.800000000000011</v>
      </c>
    </row>
    <row r="27" spans="1:17" ht="12.75">
      <c r="A27" s="1" t="s">
        <v>68</v>
      </c>
      <c r="B27" s="38">
        <v>36</v>
      </c>
      <c r="C27" s="38">
        <v>39</v>
      </c>
      <c r="D27" s="38">
        <v>38</v>
      </c>
      <c r="E27" s="38">
        <v>31</v>
      </c>
      <c r="F27" s="38">
        <v>35</v>
      </c>
      <c r="G27" s="57">
        <v>38</v>
      </c>
      <c r="H27" s="38">
        <v>33</v>
      </c>
      <c r="I27" s="38">
        <v>40</v>
      </c>
      <c r="J27" s="38">
        <v>31</v>
      </c>
      <c r="K27" s="38">
        <v>34</v>
      </c>
      <c r="L27" s="38"/>
      <c r="M27" s="6"/>
      <c r="N27" s="6"/>
      <c r="O27" s="7">
        <f t="shared" si="5"/>
        <v>35.5</v>
      </c>
      <c r="P27" s="8">
        <f t="shared" si="3"/>
        <v>0.5</v>
      </c>
      <c r="Q27" s="9">
        <f t="shared" si="4"/>
        <v>2</v>
      </c>
    </row>
    <row r="28" spans="1:17" ht="12.75">
      <c r="A28" s="1" t="s">
        <v>69</v>
      </c>
      <c r="B28" s="38">
        <v>40</v>
      </c>
      <c r="C28" s="38">
        <v>40</v>
      </c>
      <c r="D28" s="38">
        <v>40</v>
      </c>
      <c r="E28" s="38">
        <v>40</v>
      </c>
      <c r="F28" s="38">
        <v>40</v>
      </c>
      <c r="G28" s="38">
        <v>40</v>
      </c>
      <c r="H28" s="38">
        <v>40</v>
      </c>
      <c r="I28" s="38">
        <v>40</v>
      </c>
      <c r="J28" s="38">
        <v>40</v>
      </c>
      <c r="K28" s="38">
        <v>40</v>
      </c>
      <c r="L28" s="38"/>
      <c r="M28" s="6"/>
      <c r="N28" s="6"/>
      <c r="O28" s="7">
        <f t="shared" si="5"/>
        <v>40</v>
      </c>
      <c r="P28" s="8">
        <f t="shared" si="3"/>
        <v>-4</v>
      </c>
      <c r="Q28" s="9">
        <f t="shared" si="4"/>
        <v>-16</v>
      </c>
    </row>
    <row r="29" spans="1:17" ht="12.75">
      <c r="A29" s="4" t="s">
        <v>70</v>
      </c>
      <c r="B29" s="38">
        <v>35</v>
      </c>
      <c r="C29" s="38">
        <v>40</v>
      </c>
      <c r="D29" s="38">
        <v>36</v>
      </c>
      <c r="E29" s="38">
        <v>32</v>
      </c>
      <c r="F29" s="38">
        <v>41</v>
      </c>
      <c r="G29" s="44">
        <v>38</v>
      </c>
      <c r="H29" s="38">
        <v>34</v>
      </c>
      <c r="I29" s="38">
        <v>35</v>
      </c>
      <c r="J29" s="38">
        <v>35</v>
      </c>
      <c r="K29" s="38">
        <v>34</v>
      </c>
      <c r="L29" s="38"/>
      <c r="M29" s="6"/>
      <c r="N29" s="6"/>
      <c r="O29" s="7">
        <f t="shared" si="5"/>
        <v>36</v>
      </c>
      <c r="P29" s="8">
        <f t="shared" si="3"/>
        <v>0</v>
      </c>
      <c r="Q29" s="9">
        <f t="shared" si="4"/>
        <v>0</v>
      </c>
    </row>
    <row r="30" spans="1:17" ht="12.75">
      <c r="A30" s="45" t="s">
        <v>5</v>
      </c>
      <c r="B30" s="44">
        <v>37</v>
      </c>
      <c r="C30" s="38">
        <v>34</v>
      </c>
      <c r="D30" s="28">
        <v>29</v>
      </c>
      <c r="E30" s="38">
        <v>29</v>
      </c>
      <c r="F30" s="28">
        <v>33</v>
      </c>
      <c r="G30" s="28">
        <v>34</v>
      </c>
      <c r="H30" s="28">
        <v>32</v>
      </c>
      <c r="I30" s="38">
        <v>28</v>
      </c>
      <c r="J30" s="28">
        <v>33</v>
      </c>
      <c r="K30" s="28">
        <v>28</v>
      </c>
      <c r="L30" s="38"/>
      <c r="M30" s="6"/>
      <c r="N30" s="6"/>
      <c r="O30" s="7">
        <f t="shared" si="5"/>
        <v>31.7</v>
      </c>
      <c r="P30" s="8">
        <f t="shared" si="3"/>
        <v>4.300000000000001</v>
      </c>
      <c r="Q30" s="9">
        <f t="shared" si="4"/>
        <v>17.200000000000003</v>
      </c>
    </row>
    <row r="31" spans="1:17" ht="12.75">
      <c r="A31" s="15" t="s">
        <v>71</v>
      </c>
      <c r="B31" s="39">
        <v>35</v>
      </c>
      <c r="C31" s="48">
        <v>33</v>
      </c>
      <c r="D31" s="39">
        <v>31</v>
      </c>
      <c r="E31" s="39">
        <v>33</v>
      </c>
      <c r="F31" s="39">
        <v>30</v>
      </c>
      <c r="G31" s="39">
        <v>33</v>
      </c>
      <c r="H31" s="39">
        <v>32</v>
      </c>
      <c r="I31" s="39">
        <v>35</v>
      </c>
      <c r="J31" s="39">
        <v>34</v>
      </c>
      <c r="K31" s="39">
        <v>35</v>
      </c>
      <c r="L31" s="38"/>
      <c r="M31" s="6"/>
      <c r="N31" s="6"/>
      <c r="O31" s="17">
        <f t="shared" si="5"/>
        <v>33.1</v>
      </c>
      <c r="P31" s="18">
        <f t="shared" si="3"/>
        <v>2.8999999999999986</v>
      </c>
      <c r="Q31" s="19">
        <f t="shared" si="4"/>
        <v>11.599999999999994</v>
      </c>
    </row>
    <row r="32" spans="1:17" ht="12.75">
      <c r="A32" s="21" t="s">
        <v>72</v>
      </c>
      <c r="B32" s="28">
        <v>32</v>
      </c>
      <c r="C32" s="28">
        <v>33</v>
      </c>
      <c r="D32" s="28">
        <v>39</v>
      </c>
      <c r="E32" s="44">
        <v>37</v>
      </c>
      <c r="F32" s="28">
        <v>35</v>
      </c>
      <c r="G32" s="28">
        <v>36</v>
      </c>
      <c r="H32" s="28">
        <v>36</v>
      </c>
      <c r="I32" s="39">
        <v>39</v>
      </c>
      <c r="J32" s="39">
        <v>38</v>
      </c>
      <c r="K32" s="39">
        <v>37</v>
      </c>
      <c r="L32" s="38"/>
      <c r="M32" s="6"/>
      <c r="N32" s="6"/>
      <c r="O32" s="17">
        <f t="shared" si="5"/>
        <v>36.2</v>
      </c>
      <c r="P32" s="18">
        <f t="shared" si="3"/>
        <v>-0.20000000000000284</v>
      </c>
      <c r="Q32" s="19">
        <f t="shared" si="4"/>
        <v>-0.8000000000000114</v>
      </c>
    </row>
    <row r="33" spans="1:17" ht="12.75">
      <c r="A33" s="51" t="s">
        <v>77</v>
      </c>
      <c r="B33" s="39">
        <v>40</v>
      </c>
      <c r="C33" s="39">
        <v>38</v>
      </c>
      <c r="D33" s="39">
        <v>37</v>
      </c>
      <c r="E33" s="48">
        <v>42</v>
      </c>
      <c r="F33" s="39">
        <v>40</v>
      </c>
      <c r="G33" s="39">
        <v>40</v>
      </c>
      <c r="H33" s="39">
        <v>40</v>
      </c>
      <c r="I33" s="39">
        <v>40</v>
      </c>
      <c r="J33" s="39">
        <v>40</v>
      </c>
      <c r="K33" s="39">
        <v>40</v>
      </c>
      <c r="L33" s="39"/>
      <c r="M33" s="16"/>
      <c r="N33" s="16"/>
      <c r="O33" s="17">
        <f t="shared" si="5"/>
        <v>39.7</v>
      </c>
      <c r="P33" s="18">
        <f t="shared" si="3"/>
        <v>-3.700000000000003</v>
      </c>
      <c r="Q33" s="19">
        <f t="shared" si="4"/>
        <v>-14.800000000000011</v>
      </c>
    </row>
    <row r="34" spans="1:17" ht="12.75">
      <c r="A34" s="45" t="s">
        <v>78</v>
      </c>
      <c r="B34" s="38">
        <v>37</v>
      </c>
      <c r="C34" s="38">
        <v>40</v>
      </c>
      <c r="D34" s="38">
        <v>43</v>
      </c>
      <c r="E34" s="44">
        <v>45</v>
      </c>
      <c r="F34" s="38">
        <v>40</v>
      </c>
      <c r="G34" s="38">
        <v>40</v>
      </c>
      <c r="H34" s="38">
        <v>40</v>
      </c>
      <c r="I34" s="38">
        <v>40</v>
      </c>
      <c r="J34" s="38">
        <v>40</v>
      </c>
      <c r="K34" s="38">
        <v>40</v>
      </c>
      <c r="L34" s="38"/>
      <c r="M34" s="6"/>
      <c r="N34" s="6"/>
      <c r="O34" s="17">
        <f t="shared" si="5"/>
        <v>40.5</v>
      </c>
      <c r="P34" s="18">
        <f t="shared" si="3"/>
        <v>-4.5</v>
      </c>
      <c r="Q34" s="19">
        <f t="shared" si="4"/>
        <v>-18</v>
      </c>
    </row>
    <row r="35" spans="1:17" ht="12.75">
      <c r="A35" s="45" t="s">
        <v>81</v>
      </c>
      <c r="B35" s="38">
        <v>34</v>
      </c>
      <c r="C35" s="38">
        <v>38</v>
      </c>
      <c r="D35" s="38">
        <v>39</v>
      </c>
      <c r="E35" s="38">
        <v>39</v>
      </c>
      <c r="F35" s="38">
        <v>43</v>
      </c>
      <c r="G35" s="38">
        <v>36</v>
      </c>
      <c r="H35" s="38">
        <v>33</v>
      </c>
      <c r="I35" s="44">
        <v>38</v>
      </c>
      <c r="J35" s="38">
        <v>40</v>
      </c>
      <c r="K35" s="38">
        <v>40</v>
      </c>
      <c r="L35" s="38"/>
      <c r="M35" s="6"/>
      <c r="N35" s="6"/>
      <c r="O35" s="17">
        <f t="shared" si="5"/>
        <v>38</v>
      </c>
      <c r="P35" s="18">
        <f t="shared" si="3"/>
        <v>-2</v>
      </c>
      <c r="Q35" s="19">
        <f t="shared" si="4"/>
        <v>-8</v>
      </c>
    </row>
    <row r="36" spans="1:17" ht="13.5" thickBot="1">
      <c r="A36" s="52" t="s">
        <v>44</v>
      </c>
      <c r="B36" s="40">
        <v>33</v>
      </c>
      <c r="C36" s="40">
        <v>29</v>
      </c>
      <c r="D36" s="40">
        <v>30</v>
      </c>
      <c r="E36" s="40">
        <v>26</v>
      </c>
      <c r="F36" s="40">
        <v>36</v>
      </c>
      <c r="G36" s="40">
        <v>36</v>
      </c>
      <c r="H36" s="40">
        <v>36</v>
      </c>
      <c r="I36" s="40">
        <v>36</v>
      </c>
      <c r="J36" s="40">
        <v>36</v>
      </c>
      <c r="K36" s="40">
        <v>36</v>
      </c>
      <c r="L36" s="40"/>
      <c r="M36" s="10"/>
      <c r="N36" s="10"/>
      <c r="O36" s="17">
        <f t="shared" si="5"/>
        <v>33.4</v>
      </c>
      <c r="P36" s="18">
        <f t="shared" si="3"/>
        <v>2.6000000000000014</v>
      </c>
      <c r="Q36" s="19">
        <f t="shared" si="4"/>
        <v>10.400000000000006</v>
      </c>
    </row>
    <row r="37" spans="1:17" ht="51.75" thickTop="1">
      <c r="A37" s="58" t="s">
        <v>79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29.2</v>
      </c>
      <c r="M38" s="7">
        <f aca="true" t="shared" si="7" ref="M38:M54">(O2)</f>
        <v>30.2</v>
      </c>
      <c r="N38" s="7"/>
      <c r="O38" s="7">
        <f aca="true" t="shared" si="8" ref="O38:O54">AVERAGE(L38:M38)</f>
        <v>29.7</v>
      </c>
      <c r="P38" s="8">
        <f aca="true" t="shared" si="9" ref="P38:P54">36-O38</f>
        <v>6.300000000000001</v>
      </c>
      <c r="Q38" s="9">
        <f aca="true" t="shared" si="10" ref="Q38:Q54">P38*4</f>
        <v>25.200000000000003</v>
      </c>
    </row>
    <row r="39" spans="1:17" ht="12.75">
      <c r="A39" s="1" t="s">
        <v>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30.7</v>
      </c>
      <c r="M39" s="7">
        <f t="shared" si="7"/>
        <v>32.5</v>
      </c>
      <c r="N39" s="7"/>
      <c r="O39" s="7">
        <f t="shared" si="8"/>
        <v>31.6</v>
      </c>
      <c r="P39" s="8">
        <f t="shared" si="9"/>
        <v>4.399999999999999</v>
      </c>
      <c r="Q39" s="9">
        <f t="shared" si="10"/>
        <v>17.599999999999994</v>
      </c>
    </row>
    <row r="40" spans="1:17" ht="12.75">
      <c r="A40" s="1" t="s">
        <v>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31.1</v>
      </c>
      <c r="M40" s="7">
        <f t="shared" si="7"/>
        <v>32.1</v>
      </c>
      <c r="N40" s="7"/>
      <c r="O40" s="7">
        <f t="shared" si="8"/>
        <v>31.6</v>
      </c>
      <c r="P40" s="8">
        <f t="shared" si="9"/>
        <v>4.399999999999999</v>
      </c>
      <c r="Q40" s="9">
        <f t="shared" si="10"/>
        <v>17.599999999999994</v>
      </c>
    </row>
    <row r="41" spans="1:17" ht="12.75">
      <c r="A41" s="1" t="s">
        <v>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31.9</v>
      </c>
      <c r="M41" s="7">
        <f t="shared" si="7"/>
        <v>33.7</v>
      </c>
      <c r="N41" s="7"/>
      <c r="O41" s="7">
        <f t="shared" si="8"/>
        <v>32.8</v>
      </c>
      <c r="P41" s="8">
        <f t="shared" si="9"/>
        <v>3.200000000000003</v>
      </c>
      <c r="Q41" s="9">
        <f t="shared" si="10"/>
        <v>12.800000000000011</v>
      </c>
    </row>
    <row r="42" spans="1:17" ht="12.75">
      <c r="A42" s="1" t="s">
        <v>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33.5</v>
      </c>
      <c r="M42" s="7">
        <f t="shared" si="7"/>
        <v>32.5</v>
      </c>
      <c r="N42" s="7"/>
      <c r="O42" s="7">
        <f t="shared" si="8"/>
        <v>33</v>
      </c>
      <c r="P42" s="8">
        <f t="shared" si="9"/>
        <v>3</v>
      </c>
      <c r="Q42" s="9">
        <f t="shared" si="10"/>
        <v>12</v>
      </c>
    </row>
    <row r="43" spans="1:17" ht="12.75">
      <c r="A43" s="50" t="s">
        <v>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29.3</v>
      </c>
      <c r="M43" s="7">
        <f t="shared" si="7"/>
        <v>32.3</v>
      </c>
      <c r="N43" s="7"/>
      <c r="O43" s="7">
        <f t="shared" si="8"/>
        <v>30.799999999999997</v>
      </c>
      <c r="P43" s="8">
        <f t="shared" si="9"/>
        <v>5.200000000000003</v>
      </c>
      <c r="Q43" s="9">
        <f t="shared" si="10"/>
        <v>20.80000000000001</v>
      </c>
    </row>
    <row r="44" spans="1:17" ht="12.75">
      <c r="A44" s="1" t="s">
        <v>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32.3</v>
      </c>
      <c r="M44" s="7">
        <f t="shared" si="7"/>
        <v>35.9</v>
      </c>
      <c r="N44" s="7"/>
      <c r="O44" s="7">
        <f t="shared" si="8"/>
        <v>34.099999999999994</v>
      </c>
      <c r="P44" s="8">
        <f t="shared" si="9"/>
        <v>1.9000000000000057</v>
      </c>
      <c r="Q44" s="9">
        <f t="shared" si="10"/>
        <v>7.600000000000023</v>
      </c>
    </row>
    <row r="45" spans="1:17" ht="12.75">
      <c r="A45" s="50" t="s">
        <v>68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35.5</v>
      </c>
      <c r="M45" s="7">
        <f t="shared" si="7"/>
        <v>44.8</v>
      </c>
      <c r="N45" s="7"/>
      <c r="O45" s="7">
        <f t="shared" si="8"/>
        <v>40.15</v>
      </c>
      <c r="P45" s="8">
        <f t="shared" si="9"/>
        <v>-4.149999999999999</v>
      </c>
      <c r="Q45" s="9">
        <f t="shared" si="10"/>
        <v>-16.599999999999994</v>
      </c>
    </row>
    <row r="46" spans="1:17" ht="12.75">
      <c r="A46" s="1" t="s">
        <v>69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40</v>
      </c>
      <c r="M46" s="7">
        <f t="shared" si="7"/>
        <v>44.2</v>
      </c>
      <c r="N46" s="7"/>
      <c r="O46" s="7">
        <f t="shared" si="8"/>
        <v>42.1</v>
      </c>
      <c r="P46" s="8">
        <f t="shared" si="9"/>
        <v>-6.100000000000001</v>
      </c>
      <c r="Q46" s="9">
        <f t="shared" si="10"/>
        <v>-24.400000000000006</v>
      </c>
    </row>
    <row r="47" spans="1:17" ht="12.75">
      <c r="A47" s="4" t="s">
        <v>70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36</v>
      </c>
      <c r="M47" s="7">
        <f t="shared" si="7"/>
        <v>39.5</v>
      </c>
      <c r="N47" s="7"/>
      <c r="O47" s="7">
        <f t="shared" si="8"/>
        <v>37.75</v>
      </c>
      <c r="P47" s="8">
        <f t="shared" si="9"/>
        <v>-1.75</v>
      </c>
      <c r="Q47" s="9">
        <f t="shared" si="10"/>
        <v>-7</v>
      </c>
    </row>
    <row r="48" spans="1:17" ht="12.75">
      <c r="A48" s="45" t="s">
        <v>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31.7</v>
      </c>
      <c r="M48" s="7">
        <f t="shared" si="7"/>
        <v>36.8</v>
      </c>
      <c r="N48" s="7"/>
      <c r="O48" s="7">
        <f t="shared" si="8"/>
        <v>34.25</v>
      </c>
      <c r="P48" s="8">
        <f t="shared" si="9"/>
        <v>1.75</v>
      </c>
      <c r="Q48" s="9">
        <f t="shared" si="10"/>
        <v>7</v>
      </c>
    </row>
    <row r="49" spans="1:17" ht="12.75">
      <c r="A49" s="15" t="s">
        <v>71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33.1</v>
      </c>
      <c r="M49" s="17">
        <f t="shared" si="7"/>
        <v>34.1</v>
      </c>
      <c r="N49" s="7"/>
      <c r="O49" s="7">
        <f t="shared" si="8"/>
        <v>33.6</v>
      </c>
      <c r="P49" s="18">
        <f t="shared" si="9"/>
        <v>2.3999999999999986</v>
      </c>
      <c r="Q49" s="19">
        <f t="shared" si="10"/>
        <v>9.599999999999994</v>
      </c>
    </row>
    <row r="50" spans="1:17" ht="12.75">
      <c r="A50" s="21" t="s">
        <v>72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36.2</v>
      </c>
      <c r="M50" s="17">
        <f t="shared" si="7"/>
        <v>38.4</v>
      </c>
      <c r="N50" s="7"/>
      <c r="O50" s="7">
        <f t="shared" si="8"/>
        <v>37.3</v>
      </c>
      <c r="P50" s="18">
        <f t="shared" si="9"/>
        <v>-1.2999999999999972</v>
      </c>
      <c r="Q50" s="19">
        <f t="shared" si="10"/>
        <v>-5.199999999999989</v>
      </c>
    </row>
    <row r="51" spans="1:17" ht="12.75">
      <c r="A51" s="51" t="s">
        <v>77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39.7</v>
      </c>
      <c r="M51" s="17">
        <f t="shared" si="7"/>
        <v>42</v>
      </c>
      <c r="N51" s="17"/>
      <c r="O51" s="17">
        <f t="shared" si="8"/>
        <v>40.85</v>
      </c>
      <c r="P51" s="18">
        <f t="shared" si="9"/>
        <v>-4.850000000000001</v>
      </c>
      <c r="Q51" s="19">
        <f t="shared" si="10"/>
        <v>-19.400000000000006</v>
      </c>
    </row>
    <row r="52" spans="1:17" ht="12.75">
      <c r="A52" s="45" t="s">
        <v>78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40.5</v>
      </c>
      <c r="M52" s="17">
        <f t="shared" si="7"/>
        <v>42</v>
      </c>
      <c r="N52" s="6"/>
      <c r="O52" s="17">
        <f t="shared" si="8"/>
        <v>41.25</v>
      </c>
      <c r="P52" s="18">
        <f t="shared" si="9"/>
        <v>-5.25</v>
      </c>
      <c r="Q52" s="19">
        <f t="shared" si="10"/>
        <v>-21</v>
      </c>
    </row>
    <row r="53" spans="1:17" ht="12.75">
      <c r="A53" s="45" t="s">
        <v>81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38</v>
      </c>
      <c r="M53" s="17">
        <f t="shared" si="7"/>
        <v>39.6</v>
      </c>
      <c r="N53" s="6"/>
      <c r="O53" s="17">
        <f t="shared" si="8"/>
        <v>38.8</v>
      </c>
      <c r="P53" s="18">
        <f t="shared" si="9"/>
        <v>-2.799999999999997</v>
      </c>
      <c r="Q53" s="19">
        <f t="shared" si="10"/>
        <v>-11.199999999999989</v>
      </c>
    </row>
    <row r="54" spans="1:17" ht="13.5" thickBot="1">
      <c r="A54" s="52" t="s">
        <v>44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33.4</v>
      </c>
      <c r="M54" s="13" t="e">
        <f t="shared" si="7"/>
        <v>#DIV/0!</v>
      </c>
      <c r="N54" s="10"/>
      <c r="O54" s="13" t="e">
        <f t="shared" si="8"/>
        <v>#DIV/0!</v>
      </c>
      <c r="P54" s="11" t="e">
        <f t="shared" si="9"/>
        <v>#DIV/0!</v>
      </c>
      <c r="Q54" s="12" t="e">
        <f t="shared" si="10"/>
        <v>#DIV/0!</v>
      </c>
    </row>
    <row r="55" ht="13.5" thickTop="1"/>
    <row r="58" spans="4:10" ht="12.75">
      <c r="D58" s="20"/>
      <c r="E58" s="35"/>
      <c r="F58" s="20"/>
      <c r="G58" s="35"/>
      <c r="H58" s="22"/>
      <c r="I58" s="35"/>
      <c r="J58" s="34"/>
    </row>
    <row r="59" spans="4:10" ht="12.75">
      <c r="D59" s="20"/>
      <c r="E59" s="35"/>
      <c r="F59" s="20"/>
      <c r="G59" s="35"/>
      <c r="H59" s="22"/>
      <c r="I59" s="35"/>
      <c r="J59" s="34"/>
    </row>
    <row r="60" ht="12.75">
      <c r="J60" s="34"/>
    </row>
    <row r="61" ht="13.5" thickBot="1"/>
    <row r="62" spans="1:17" ht="51.75" thickTop="1">
      <c r="A62" s="58" t="s">
        <v>66</v>
      </c>
      <c r="B62" s="59"/>
      <c r="C62" s="59"/>
      <c r="D62" s="59"/>
      <c r="E62" s="59"/>
      <c r="F62" s="59"/>
      <c r="G62" s="59"/>
      <c r="H62" s="59"/>
      <c r="I62" s="59"/>
      <c r="J62" s="59"/>
      <c r="K62" s="60"/>
      <c r="L62" s="14"/>
      <c r="M62" s="14"/>
      <c r="N62" s="14"/>
      <c r="O62" s="2" t="s">
        <v>9</v>
      </c>
      <c r="P62" s="2" t="s">
        <v>11</v>
      </c>
      <c r="Q62" s="3" t="s">
        <v>12</v>
      </c>
    </row>
    <row r="63" spans="1:17" ht="12.75">
      <c r="A63" s="49" t="s">
        <v>74</v>
      </c>
      <c r="B63" s="38">
        <v>46</v>
      </c>
      <c r="C63" s="38">
        <v>36</v>
      </c>
      <c r="D63" s="38">
        <v>44</v>
      </c>
      <c r="E63" s="44">
        <v>40</v>
      </c>
      <c r="F63" s="38">
        <v>42</v>
      </c>
      <c r="G63" s="38">
        <v>42</v>
      </c>
      <c r="H63" s="38">
        <v>42</v>
      </c>
      <c r="I63" s="38">
        <v>42</v>
      </c>
      <c r="J63" s="38">
        <v>42</v>
      </c>
      <c r="K63" s="28">
        <v>42</v>
      </c>
      <c r="L63" s="6"/>
      <c r="M63" s="6"/>
      <c r="N63" s="6"/>
      <c r="O63" s="7">
        <f aca="true" t="shared" si="11" ref="O63:O79">AVERAGE(B63:L63)</f>
        <v>41.8</v>
      </c>
      <c r="P63" s="8">
        <f aca="true" t="shared" si="12" ref="P63:P79">36-O63</f>
        <v>-5.799999999999997</v>
      </c>
      <c r="Q63" s="9">
        <f aca="true" t="shared" si="13" ref="Q63:Q79">P63*4</f>
        <v>-23.19999999999999</v>
      </c>
    </row>
    <row r="64" spans="1:17" ht="12.75">
      <c r="A64" s="49" t="s">
        <v>75</v>
      </c>
      <c r="B64" s="38">
        <v>46</v>
      </c>
      <c r="C64" s="38">
        <v>52</v>
      </c>
      <c r="D64" s="38">
        <v>50</v>
      </c>
      <c r="E64" s="44">
        <v>52</v>
      </c>
      <c r="F64" s="38">
        <v>42</v>
      </c>
      <c r="G64" s="38">
        <v>42</v>
      </c>
      <c r="H64" s="38">
        <v>42</v>
      </c>
      <c r="I64" s="38">
        <v>42</v>
      </c>
      <c r="J64" s="38">
        <v>42</v>
      </c>
      <c r="K64" s="28">
        <v>42</v>
      </c>
      <c r="L64" s="6"/>
      <c r="M64" s="6"/>
      <c r="N64" s="6"/>
      <c r="O64" s="7">
        <f t="shared" si="11"/>
        <v>45.2</v>
      </c>
      <c r="P64" s="8">
        <f t="shared" si="12"/>
        <v>-9.200000000000003</v>
      </c>
      <c r="Q64" s="9">
        <f t="shared" si="13"/>
        <v>-36.80000000000001</v>
      </c>
    </row>
    <row r="65" spans="1:17" ht="12.75">
      <c r="A65" s="49" t="s">
        <v>76</v>
      </c>
      <c r="B65" s="38">
        <v>44</v>
      </c>
      <c r="C65" s="38">
        <v>44</v>
      </c>
      <c r="D65" s="38">
        <v>47</v>
      </c>
      <c r="E65" s="38">
        <v>45</v>
      </c>
      <c r="F65" s="38">
        <v>53</v>
      </c>
      <c r="G65" s="38">
        <v>40</v>
      </c>
      <c r="H65" s="38">
        <v>43</v>
      </c>
      <c r="I65" s="38">
        <v>43</v>
      </c>
      <c r="J65" s="38">
        <v>44</v>
      </c>
      <c r="K65" s="44">
        <v>47</v>
      </c>
      <c r="L65" s="6"/>
      <c r="M65" s="6"/>
      <c r="N65" s="6"/>
      <c r="O65" s="7">
        <f t="shared" si="11"/>
        <v>45</v>
      </c>
      <c r="P65" s="8">
        <f t="shared" si="12"/>
        <v>-9</v>
      </c>
      <c r="Q65" s="9">
        <f t="shared" si="13"/>
        <v>-36</v>
      </c>
    </row>
    <row r="66" spans="1:17" ht="12.75">
      <c r="A66" s="49" t="s">
        <v>80</v>
      </c>
      <c r="B66" s="38">
        <v>33</v>
      </c>
      <c r="C66" s="38">
        <v>35</v>
      </c>
      <c r="D66" s="38">
        <v>36</v>
      </c>
      <c r="E66" s="44">
        <v>33</v>
      </c>
      <c r="F66" s="38">
        <v>38</v>
      </c>
      <c r="G66" s="38">
        <v>38</v>
      </c>
      <c r="H66" s="38">
        <v>38</v>
      </c>
      <c r="I66" s="38">
        <v>38</v>
      </c>
      <c r="J66" s="38">
        <v>38</v>
      </c>
      <c r="K66" s="28">
        <v>38</v>
      </c>
      <c r="L66" s="6"/>
      <c r="M66" s="6"/>
      <c r="N66" s="6"/>
      <c r="O66" s="7">
        <f t="shared" si="11"/>
        <v>36.5</v>
      </c>
      <c r="P66" s="8">
        <f t="shared" si="12"/>
        <v>-0.5</v>
      </c>
      <c r="Q66" s="9">
        <f t="shared" si="13"/>
        <v>-2</v>
      </c>
    </row>
    <row r="67" spans="1:17" ht="12.75">
      <c r="A67" s="49" t="s">
        <v>82</v>
      </c>
      <c r="B67" s="38"/>
      <c r="C67" s="38"/>
      <c r="D67" s="38"/>
      <c r="E67" s="38"/>
      <c r="F67" s="38"/>
      <c r="G67" s="38"/>
      <c r="H67" s="38"/>
      <c r="I67" s="38"/>
      <c r="J67" s="38"/>
      <c r="K67" s="28"/>
      <c r="L67" s="6"/>
      <c r="M67" s="6"/>
      <c r="N67" s="6"/>
      <c r="O67" s="7" t="e">
        <f t="shared" si="11"/>
        <v>#DIV/0!</v>
      </c>
      <c r="P67" s="8" t="e">
        <f t="shared" si="12"/>
        <v>#DIV/0!</v>
      </c>
      <c r="Q67" s="9" t="e">
        <f t="shared" si="13"/>
        <v>#DIV/0!</v>
      </c>
    </row>
    <row r="68" spans="1:17" ht="12.75">
      <c r="A68" s="49" t="s">
        <v>83</v>
      </c>
      <c r="B68" s="38"/>
      <c r="C68" s="38"/>
      <c r="D68" s="38"/>
      <c r="E68" s="38"/>
      <c r="F68" s="38"/>
      <c r="G68" s="38"/>
      <c r="H68" s="38"/>
      <c r="I68" s="38"/>
      <c r="J68" s="38"/>
      <c r="K68" s="28"/>
      <c r="L68" s="6"/>
      <c r="M68" s="6"/>
      <c r="N68" s="6"/>
      <c r="O68" s="7" t="e">
        <f t="shared" si="11"/>
        <v>#DIV/0!</v>
      </c>
      <c r="P68" s="8" t="e">
        <f t="shared" si="12"/>
        <v>#DIV/0!</v>
      </c>
      <c r="Q68" s="9" t="e">
        <f t="shared" si="13"/>
        <v>#DIV/0!</v>
      </c>
    </row>
    <row r="69" spans="1:17" ht="12.75">
      <c r="A69" s="49" t="s">
        <v>84</v>
      </c>
      <c r="B69" s="38"/>
      <c r="C69" s="38"/>
      <c r="D69" s="38"/>
      <c r="E69" s="38"/>
      <c r="F69" s="38"/>
      <c r="G69" s="38"/>
      <c r="H69" s="38"/>
      <c r="I69" s="38"/>
      <c r="J69" s="38"/>
      <c r="K69" s="28"/>
      <c r="L69" s="6"/>
      <c r="M69" s="28"/>
      <c r="N69" s="28"/>
      <c r="O69" s="7" t="e">
        <f t="shared" si="11"/>
        <v>#DIV/0!</v>
      </c>
      <c r="P69" s="8" t="e">
        <f t="shared" si="12"/>
        <v>#DIV/0!</v>
      </c>
      <c r="Q69" s="9" t="e">
        <f t="shared" si="13"/>
        <v>#DIV/0!</v>
      </c>
    </row>
    <row r="70" spans="1:17" ht="12.75">
      <c r="A70" s="53" t="s">
        <v>85</v>
      </c>
      <c r="B70" s="47">
        <v>39</v>
      </c>
      <c r="C70" s="56">
        <v>36</v>
      </c>
      <c r="D70" s="47">
        <v>35</v>
      </c>
      <c r="E70" s="47">
        <v>37</v>
      </c>
      <c r="F70" s="38">
        <v>40</v>
      </c>
      <c r="G70" s="38">
        <v>36</v>
      </c>
      <c r="H70" s="38">
        <v>39</v>
      </c>
      <c r="I70" s="38">
        <v>36</v>
      </c>
      <c r="J70" s="38">
        <v>40</v>
      </c>
      <c r="K70" s="28">
        <v>36</v>
      </c>
      <c r="L70" s="6"/>
      <c r="M70" s="6"/>
      <c r="N70" s="6"/>
      <c r="O70" s="7">
        <f t="shared" si="11"/>
        <v>37.4</v>
      </c>
      <c r="P70" s="8">
        <f t="shared" si="12"/>
        <v>-1.3999999999999986</v>
      </c>
      <c r="Q70" s="9">
        <f t="shared" si="13"/>
        <v>-5.599999999999994</v>
      </c>
    </row>
    <row r="71" spans="1:17" ht="12.75">
      <c r="A71" s="49" t="s">
        <v>86</v>
      </c>
      <c r="B71" s="38">
        <v>37</v>
      </c>
      <c r="C71" s="38">
        <v>40</v>
      </c>
      <c r="D71" s="38">
        <v>38</v>
      </c>
      <c r="E71" s="38">
        <v>39</v>
      </c>
      <c r="F71" s="38">
        <v>37</v>
      </c>
      <c r="G71" s="38">
        <v>40</v>
      </c>
      <c r="H71" s="38">
        <v>38</v>
      </c>
      <c r="I71" s="44">
        <v>39</v>
      </c>
      <c r="J71" s="38">
        <v>40</v>
      </c>
      <c r="K71" s="28">
        <v>40</v>
      </c>
      <c r="L71" s="6"/>
      <c r="M71" s="6"/>
      <c r="N71" s="6"/>
      <c r="O71" s="7">
        <f t="shared" si="11"/>
        <v>38.8</v>
      </c>
      <c r="P71" s="8">
        <f t="shared" si="12"/>
        <v>-2.799999999999997</v>
      </c>
      <c r="Q71" s="9">
        <f t="shared" si="13"/>
        <v>-11.199999999999989</v>
      </c>
    </row>
    <row r="72" spans="1:17" ht="12.75">
      <c r="A72" s="46"/>
      <c r="B72" s="38"/>
      <c r="C72" s="38"/>
      <c r="D72" s="38"/>
      <c r="E72" s="38"/>
      <c r="F72" s="38"/>
      <c r="G72" s="38"/>
      <c r="H72" s="38"/>
      <c r="I72" s="38"/>
      <c r="J72" s="38"/>
      <c r="K72" s="28"/>
      <c r="L72" s="6"/>
      <c r="M72" s="28"/>
      <c r="N72" s="6"/>
      <c r="O72" s="7" t="e">
        <f t="shared" si="11"/>
        <v>#DIV/0!</v>
      </c>
      <c r="P72" s="8" t="e">
        <f t="shared" si="12"/>
        <v>#DIV/0!</v>
      </c>
      <c r="Q72" s="9" t="e">
        <f t="shared" si="13"/>
        <v>#DIV/0!</v>
      </c>
    </row>
    <row r="73" spans="1:17" ht="12.75">
      <c r="A73" s="46"/>
      <c r="B73" s="38"/>
      <c r="C73" s="38"/>
      <c r="D73" s="38"/>
      <c r="E73" s="38"/>
      <c r="F73" s="38"/>
      <c r="G73" s="38"/>
      <c r="H73" s="38"/>
      <c r="I73" s="38"/>
      <c r="J73" s="38"/>
      <c r="K73" s="28"/>
      <c r="L73" s="6"/>
      <c r="M73" s="6"/>
      <c r="N73" s="6"/>
      <c r="O73" s="7" t="e">
        <f t="shared" si="11"/>
        <v>#DIV/0!</v>
      </c>
      <c r="P73" s="8" t="e">
        <f t="shared" si="12"/>
        <v>#DIV/0!</v>
      </c>
      <c r="Q73" s="9" t="e">
        <f t="shared" si="13"/>
        <v>#DIV/0!</v>
      </c>
    </row>
    <row r="74" spans="1:17" ht="12.75">
      <c r="A74" s="15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16"/>
      <c r="M74" s="16"/>
      <c r="N74" s="16"/>
      <c r="O74" s="17" t="e">
        <f t="shared" si="11"/>
        <v>#DIV/0!</v>
      </c>
      <c r="P74" s="18" t="e">
        <f t="shared" si="12"/>
        <v>#DIV/0!</v>
      </c>
      <c r="Q74" s="19" t="e">
        <f t="shared" si="13"/>
        <v>#DIV/0!</v>
      </c>
    </row>
    <row r="75" spans="1:17" ht="12.75">
      <c r="A75" s="15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7" t="e">
        <f t="shared" si="11"/>
        <v>#DIV/0!</v>
      </c>
      <c r="P75" s="18" t="e">
        <f t="shared" si="12"/>
        <v>#DIV/0!</v>
      </c>
      <c r="Q75" s="19" t="e">
        <f t="shared" si="13"/>
        <v>#DIV/0!</v>
      </c>
    </row>
    <row r="76" spans="1:17" ht="12.75">
      <c r="A76" s="15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7" t="e">
        <f t="shared" si="11"/>
        <v>#DIV/0!</v>
      </c>
      <c r="P76" s="18" t="e">
        <f t="shared" si="12"/>
        <v>#DIV/0!</v>
      </c>
      <c r="Q76" s="19" t="e">
        <f t="shared" si="13"/>
        <v>#DIV/0!</v>
      </c>
    </row>
    <row r="77" spans="1:17" ht="12.75">
      <c r="A77" s="4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6"/>
      <c r="M77" s="6"/>
      <c r="N77" s="6"/>
      <c r="O77" s="17" t="e">
        <f t="shared" si="11"/>
        <v>#DIV/0!</v>
      </c>
      <c r="P77" s="18" t="e">
        <f t="shared" si="12"/>
        <v>#DIV/0!</v>
      </c>
      <c r="Q77" s="19" t="e">
        <f t="shared" si="13"/>
        <v>#DIV/0!</v>
      </c>
    </row>
    <row r="78" spans="1:17" ht="12.75">
      <c r="A78" s="4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6"/>
      <c r="M78" s="6"/>
      <c r="N78" s="6"/>
      <c r="O78" s="17" t="e">
        <f t="shared" si="11"/>
        <v>#DIV/0!</v>
      </c>
      <c r="P78" s="18" t="e">
        <f t="shared" si="12"/>
        <v>#DIV/0!</v>
      </c>
      <c r="Q78" s="19" t="e">
        <f t="shared" si="13"/>
        <v>#DIV/0!</v>
      </c>
    </row>
    <row r="79" spans="1:17" ht="13.5" thickBot="1">
      <c r="A79" s="5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0"/>
      <c r="M79" s="10"/>
      <c r="N79" s="10"/>
      <c r="O79" s="17" t="e">
        <f t="shared" si="11"/>
        <v>#DIV/0!</v>
      </c>
      <c r="P79" s="18" t="e">
        <f t="shared" si="12"/>
        <v>#DIV/0!</v>
      </c>
      <c r="Q79" s="19" t="e">
        <f t="shared" si="13"/>
        <v>#DIV/0!</v>
      </c>
    </row>
    <row r="80" spans="1:17" ht="51.75" thickTop="1">
      <c r="A80" s="58" t="s">
        <v>67</v>
      </c>
      <c r="B80" s="59"/>
      <c r="C80" s="59"/>
      <c r="D80" s="59"/>
      <c r="E80" s="59"/>
      <c r="F80" s="59"/>
      <c r="G80" s="59"/>
      <c r="H80" s="59"/>
      <c r="I80" s="59"/>
      <c r="J80" s="59"/>
      <c r="K80" s="60"/>
      <c r="L80" s="14"/>
      <c r="M80" s="14"/>
      <c r="N80" s="14"/>
      <c r="O80" s="2" t="s">
        <v>9</v>
      </c>
      <c r="P80" s="2" t="s">
        <v>11</v>
      </c>
      <c r="Q80" s="3" t="s">
        <v>12</v>
      </c>
    </row>
    <row r="81" spans="1:17" ht="12.75">
      <c r="A81" s="50" t="s">
        <v>74</v>
      </c>
      <c r="B81" s="38">
        <v>39</v>
      </c>
      <c r="C81" s="38">
        <v>46</v>
      </c>
      <c r="D81" s="38">
        <v>54</v>
      </c>
      <c r="E81" s="38">
        <v>46</v>
      </c>
      <c r="F81" s="38">
        <v>40</v>
      </c>
      <c r="G81" s="38">
        <v>40</v>
      </c>
      <c r="H81" s="38">
        <v>40</v>
      </c>
      <c r="I81" s="38">
        <v>40</v>
      </c>
      <c r="J81" s="38">
        <v>40</v>
      </c>
      <c r="K81" s="28">
        <v>40</v>
      </c>
      <c r="L81" s="26"/>
      <c r="M81" s="26"/>
      <c r="N81" s="26"/>
      <c r="O81" s="7">
        <f>AVERAGE(B81:K81)</f>
        <v>42.5</v>
      </c>
      <c r="P81" s="8">
        <f aca="true" t="shared" si="14" ref="P81:P97">36-O81</f>
        <v>-6.5</v>
      </c>
      <c r="Q81" s="9">
        <f aca="true" t="shared" si="15" ref="Q81:Q97">P81*4</f>
        <v>-26</v>
      </c>
    </row>
    <row r="82" spans="1:17" ht="12.75">
      <c r="A82" s="50" t="s">
        <v>75</v>
      </c>
      <c r="B82" s="38">
        <v>40</v>
      </c>
      <c r="C82" s="38">
        <v>40</v>
      </c>
      <c r="D82" s="38">
        <v>40</v>
      </c>
      <c r="E82" s="38">
        <v>40</v>
      </c>
      <c r="F82" s="38">
        <v>40</v>
      </c>
      <c r="G82" s="38">
        <v>40</v>
      </c>
      <c r="H82" s="38">
        <v>40</v>
      </c>
      <c r="I82" s="38">
        <v>40</v>
      </c>
      <c r="J82" s="38">
        <v>40</v>
      </c>
      <c r="K82" s="28">
        <v>40</v>
      </c>
      <c r="L82" s="6"/>
      <c r="M82" s="6"/>
      <c r="N82" s="6"/>
      <c r="O82" s="7">
        <f>AVERAGE(B82:L82)</f>
        <v>40</v>
      </c>
      <c r="P82" s="8">
        <f t="shared" si="14"/>
        <v>-4</v>
      </c>
      <c r="Q82" s="9">
        <f t="shared" si="15"/>
        <v>-16</v>
      </c>
    </row>
    <row r="83" spans="1:17" ht="12.75">
      <c r="A83" s="50" t="s">
        <v>76</v>
      </c>
      <c r="B83" s="38">
        <v>46</v>
      </c>
      <c r="C83" s="38">
        <v>32</v>
      </c>
      <c r="D83" s="38">
        <v>43</v>
      </c>
      <c r="E83" s="38">
        <v>46</v>
      </c>
      <c r="F83" s="38">
        <v>42</v>
      </c>
      <c r="G83" s="44">
        <v>44</v>
      </c>
      <c r="H83" s="38">
        <v>45</v>
      </c>
      <c r="I83" s="38">
        <v>47</v>
      </c>
      <c r="J83" s="38">
        <v>41</v>
      </c>
      <c r="K83" s="28">
        <v>45</v>
      </c>
      <c r="L83" s="26"/>
      <c r="M83" s="26"/>
      <c r="N83" s="26"/>
      <c r="O83" s="7">
        <f>AVERAGE(B83:K83)</f>
        <v>43.1</v>
      </c>
      <c r="P83" s="8">
        <f t="shared" si="14"/>
        <v>-7.100000000000001</v>
      </c>
      <c r="Q83" s="9">
        <f t="shared" si="15"/>
        <v>-28.400000000000006</v>
      </c>
    </row>
    <row r="84" spans="1:17" ht="12.75">
      <c r="A84" s="50" t="s">
        <v>80</v>
      </c>
      <c r="B84" s="38">
        <v>40</v>
      </c>
      <c r="C84" s="38">
        <v>32</v>
      </c>
      <c r="D84" s="38">
        <v>38</v>
      </c>
      <c r="E84" s="38">
        <v>30</v>
      </c>
      <c r="F84" s="38">
        <v>36</v>
      </c>
      <c r="G84" s="38">
        <v>36</v>
      </c>
      <c r="H84" s="38">
        <v>36</v>
      </c>
      <c r="I84" s="38">
        <v>36</v>
      </c>
      <c r="J84" s="38">
        <v>36</v>
      </c>
      <c r="K84" s="28">
        <v>36</v>
      </c>
      <c r="L84" s="26"/>
      <c r="M84" s="26"/>
      <c r="N84" s="26"/>
      <c r="O84" s="7">
        <f>AVERAGE(B84:K84)</f>
        <v>35.6</v>
      </c>
      <c r="P84" s="8">
        <f t="shared" si="14"/>
        <v>0.3999999999999986</v>
      </c>
      <c r="Q84" s="9">
        <f t="shared" si="15"/>
        <v>1.5999999999999943</v>
      </c>
    </row>
    <row r="85" spans="1:17" ht="12.75">
      <c r="A85" s="50" t="s">
        <v>82</v>
      </c>
      <c r="B85" s="38">
        <v>40</v>
      </c>
      <c r="C85" s="38">
        <v>40</v>
      </c>
      <c r="D85" s="38">
        <v>37</v>
      </c>
      <c r="E85" s="38">
        <v>38</v>
      </c>
      <c r="F85" s="38">
        <v>40</v>
      </c>
      <c r="G85" s="38">
        <v>40</v>
      </c>
      <c r="H85" s="38">
        <v>40</v>
      </c>
      <c r="I85" s="38">
        <v>40</v>
      </c>
      <c r="J85" s="38">
        <v>40</v>
      </c>
      <c r="K85" s="28">
        <v>40</v>
      </c>
      <c r="L85" s="6"/>
      <c r="M85" s="6"/>
      <c r="N85" s="6"/>
      <c r="O85" s="7">
        <f>AVERAGE(B85:L85)</f>
        <v>39.5</v>
      </c>
      <c r="P85" s="8">
        <f t="shared" si="14"/>
        <v>-3.5</v>
      </c>
      <c r="Q85" s="9">
        <f t="shared" si="15"/>
        <v>-14</v>
      </c>
    </row>
    <row r="86" spans="1:17" ht="12.75">
      <c r="A86" s="50" t="s">
        <v>83</v>
      </c>
      <c r="B86" s="38">
        <v>51</v>
      </c>
      <c r="C86" s="38">
        <v>55</v>
      </c>
      <c r="D86" s="38">
        <v>54</v>
      </c>
      <c r="E86" s="38">
        <v>52</v>
      </c>
      <c r="F86" s="38">
        <v>40</v>
      </c>
      <c r="G86" s="38">
        <v>40</v>
      </c>
      <c r="H86" s="38">
        <v>40</v>
      </c>
      <c r="I86" s="38">
        <v>40</v>
      </c>
      <c r="J86" s="38">
        <v>40</v>
      </c>
      <c r="K86" s="28">
        <v>40</v>
      </c>
      <c r="L86" s="26"/>
      <c r="M86" s="26"/>
      <c r="N86" s="26"/>
      <c r="O86" s="7">
        <f>AVERAGE(B86:K86)</f>
        <v>45.2</v>
      </c>
      <c r="P86" s="8">
        <f t="shared" si="14"/>
        <v>-9.200000000000003</v>
      </c>
      <c r="Q86" s="9">
        <f t="shared" si="15"/>
        <v>-36.80000000000001</v>
      </c>
    </row>
    <row r="87" spans="1:17" ht="12.75">
      <c r="A87" s="45" t="s">
        <v>84</v>
      </c>
      <c r="B87" s="38">
        <v>46</v>
      </c>
      <c r="C87" s="38">
        <v>38</v>
      </c>
      <c r="D87" s="38">
        <v>41</v>
      </c>
      <c r="E87" s="44">
        <v>49</v>
      </c>
      <c r="F87" s="38">
        <v>40</v>
      </c>
      <c r="G87" s="38">
        <v>40</v>
      </c>
      <c r="H87" s="38">
        <v>40</v>
      </c>
      <c r="I87" s="38">
        <v>40</v>
      </c>
      <c r="J87" s="38">
        <v>40</v>
      </c>
      <c r="K87" s="28">
        <v>40</v>
      </c>
      <c r="L87" s="6"/>
      <c r="M87" s="6"/>
      <c r="N87" s="6"/>
      <c r="O87" s="7">
        <f aca="true" t="shared" si="16" ref="O87:O97">AVERAGE(B87:L87)</f>
        <v>41.4</v>
      </c>
      <c r="P87" s="8">
        <f t="shared" si="14"/>
        <v>-5.399999999999999</v>
      </c>
      <c r="Q87" s="9">
        <f t="shared" si="15"/>
        <v>-21.599999999999994</v>
      </c>
    </row>
    <row r="88" spans="1:17" ht="12.75">
      <c r="A88" s="54" t="s">
        <v>85</v>
      </c>
      <c r="B88" s="47">
        <v>40</v>
      </c>
      <c r="C88" s="47">
        <v>40</v>
      </c>
      <c r="D88" s="38">
        <v>40</v>
      </c>
      <c r="E88" s="38">
        <v>40</v>
      </c>
      <c r="F88" s="38">
        <v>40</v>
      </c>
      <c r="G88" s="38">
        <v>40</v>
      </c>
      <c r="H88" s="38">
        <v>40</v>
      </c>
      <c r="I88" s="38">
        <v>40</v>
      </c>
      <c r="J88" s="38">
        <v>40</v>
      </c>
      <c r="K88" s="28">
        <v>40</v>
      </c>
      <c r="L88" s="6"/>
      <c r="M88" s="6"/>
      <c r="N88" s="6"/>
      <c r="O88" s="7">
        <f t="shared" si="16"/>
        <v>40</v>
      </c>
      <c r="P88" s="8">
        <f t="shared" si="14"/>
        <v>-4</v>
      </c>
      <c r="Q88" s="9">
        <f t="shared" si="15"/>
        <v>-16</v>
      </c>
    </row>
    <row r="89" spans="1:17" ht="12.75">
      <c r="A89" s="50" t="s">
        <v>86</v>
      </c>
      <c r="B89" s="38">
        <v>40</v>
      </c>
      <c r="C89" s="38">
        <v>40</v>
      </c>
      <c r="D89" s="38">
        <v>40</v>
      </c>
      <c r="E89" s="38">
        <v>40</v>
      </c>
      <c r="F89" s="38">
        <v>40</v>
      </c>
      <c r="G89" s="38">
        <v>40</v>
      </c>
      <c r="H89" s="38">
        <v>40</v>
      </c>
      <c r="I89" s="38">
        <v>40</v>
      </c>
      <c r="J89" s="38">
        <v>40</v>
      </c>
      <c r="K89" s="28">
        <v>40</v>
      </c>
      <c r="L89" s="6"/>
      <c r="M89" s="6"/>
      <c r="N89" s="6"/>
      <c r="O89" s="7">
        <f t="shared" si="16"/>
        <v>40</v>
      </c>
      <c r="P89" s="8">
        <f t="shared" si="14"/>
        <v>-4</v>
      </c>
      <c r="Q89" s="9">
        <f t="shared" si="15"/>
        <v>-16</v>
      </c>
    </row>
    <row r="90" spans="1:17" ht="12.75">
      <c r="A90" s="45" t="s">
        <v>87</v>
      </c>
      <c r="B90" s="38">
        <v>44</v>
      </c>
      <c r="C90" s="38">
        <v>38</v>
      </c>
      <c r="D90" s="38">
        <v>51</v>
      </c>
      <c r="E90" s="38">
        <v>38</v>
      </c>
      <c r="F90" s="38">
        <v>40</v>
      </c>
      <c r="G90" s="38">
        <v>40</v>
      </c>
      <c r="H90" s="38">
        <v>40</v>
      </c>
      <c r="I90" s="38">
        <v>40</v>
      </c>
      <c r="J90" s="38">
        <v>40</v>
      </c>
      <c r="K90" s="28">
        <v>40</v>
      </c>
      <c r="L90" s="6"/>
      <c r="M90" s="6"/>
      <c r="N90" s="6"/>
      <c r="O90" s="7">
        <f t="shared" si="16"/>
        <v>41.1</v>
      </c>
      <c r="P90" s="8">
        <f t="shared" si="14"/>
        <v>-5.100000000000001</v>
      </c>
      <c r="Q90" s="9">
        <f t="shared" si="15"/>
        <v>-20.400000000000006</v>
      </c>
    </row>
    <row r="91" spans="1:17" ht="12.75">
      <c r="A91" s="4"/>
      <c r="B91" s="38"/>
      <c r="C91" s="38"/>
      <c r="D91" s="38"/>
      <c r="E91" s="38"/>
      <c r="F91" s="38"/>
      <c r="G91" s="38"/>
      <c r="H91" s="38"/>
      <c r="I91" s="38"/>
      <c r="J91" s="38"/>
      <c r="K91" s="28"/>
      <c r="L91" s="6"/>
      <c r="M91" s="6"/>
      <c r="N91" s="6"/>
      <c r="O91" s="7" t="e">
        <f t="shared" si="16"/>
        <v>#DIV/0!</v>
      </c>
      <c r="P91" s="8" t="e">
        <f t="shared" si="14"/>
        <v>#DIV/0!</v>
      </c>
      <c r="Q91" s="9" t="e">
        <f t="shared" si="15"/>
        <v>#DIV/0!</v>
      </c>
    </row>
    <row r="92" spans="1:17" ht="12.75">
      <c r="A92" s="15"/>
      <c r="B92" s="39"/>
      <c r="C92" s="39"/>
      <c r="D92" s="39"/>
      <c r="E92" s="39"/>
      <c r="F92" s="39"/>
      <c r="G92" s="39"/>
      <c r="H92" s="39"/>
      <c r="I92" s="39"/>
      <c r="J92" s="39"/>
      <c r="K92" s="30"/>
      <c r="L92" s="6"/>
      <c r="M92" s="6"/>
      <c r="N92" s="6"/>
      <c r="O92" s="17" t="e">
        <f t="shared" si="16"/>
        <v>#DIV/0!</v>
      </c>
      <c r="P92" s="18" t="e">
        <f t="shared" si="14"/>
        <v>#DIV/0!</v>
      </c>
      <c r="Q92" s="19" t="e">
        <f t="shared" si="15"/>
        <v>#DIV/0!</v>
      </c>
    </row>
    <row r="93" spans="1:17" ht="12.75">
      <c r="A93" s="21"/>
      <c r="B93" s="39"/>
      <c r="C93" s="39"/>
      <c r="D93" s="39"/>
      <c r="E93" s="39"/>
      <c r="F93" s="39"/>
      <c r="G93" s="39"/>
      <c r="H93" s="39"/>
      <c r="I93" s="39"/>
      <c r="J93" s="39"/>
      <c r="K93" s="30"/>
      <c r="L93" s="6"/>
      <c r="M93" s="6"/>
      <c r="N93" s="6"/>
      <c r="O93" s="17" t="e">
        <f t="shared" si="16"/>
        <v>#DIV/0!</v>
      </c>
      <c r="P93" s="18" t="e">
        <f t="shared" si="14"/>
        <v>#DIV/0!</v>
      </c>
      <c r="Q93" s="19" t="e">
        <f t="shared" si="15"/>
        <v>#DIV/0!</v>
      </c>
    </row>
    <row r="94" spans="1:17" ht="12.75">
      <c r="A94" s="15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6"/>
      <c r="M94" s="16"/>
      <c r="N94" s="16"/>
      <c r="O94" s="17" t="e">
        <f t="shared" si="16"/>
        <v>#DIV/0!</v>
      </c>
      <c r="P94" s="18" t="e">
        <f t="shared" si="14"/>
        <v>#DIV/0!</v>
      </c>
      <c r="Q94" s="19" t="e">
        <f t="shared" si="15"/>
        <v>#DIV/0!</v>
      </c>
    </row>
    <row r="95" spans="1:17" ht="12.75">
      <c r="A95" s="4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6"/>
      <c r="M95" s="6"/>
      <c r="N95" s="6"/>
      <c r="O95" s="17" t="e">
        <f t="shared" si="16"/>
        <v>#DIV/0!</v>
      </c>
      <c r="P95" s="18" t="e">
        <f t="shared" si="14"/>
        <v>#DIV/0!</v>
      </c>
      <c r="Q95" s="19" t="e">
        <f t="shared" si="15"/>
        <v>#DIV/0!</v>
      </c>
    </row>
    <row r="96" spans="1:17" ht="12.75">
      <c r="A96" s="4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6"/>
      <c r="M96" s="6"/>
      <c r="N96" s="6"/>
      <c r="O96" s="17" t="e">
        <f t="shared" si="16"/>
        <v>#DIV/0!</v>
      </c>
      <c r="P96" s="18" t="e">
        <f t="shared" si="14"/>
        <v>#DIV/0!</v>
      </c>
      <c r="Q96" s="19" t="e">
        <f t="shared" si="15"/>
        <v>#DIV/0!</v>
      </c>
    </row>
    <row r="97" spans="1:17" ht="13.5" thickBot="1">
      <c r="A97" s="5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0"/>
      <c r="M97" s="10"/>
      <c r="N97" s="10"/>
      <c r="O97" s="17" t="e">
        <f t="shared" si="16"/>
        <v>#DIV/0!</v>
      </c>
      <c r="P97" s="18" t="e">
        <f t="shared" si="14"/>
        <v>#DIV/0!</v>
      </c>
      <c r="Q97" s="19" t="e">
        <f t="shared" si="15"/>
        <v>#DIV/0!</v>
      </c>
    </row>
    <row r="98" spans="1:17" ht="51.75" thickTop="1">
      <c r="A98" s="58" t="str">
        <f>A37</f>
        <v>Ermington Putters Club Averages ( Overall )</v>
      </c>
      <c r="B98" s="59"/>
      <c r="C98" s="59"/>
      <c r="D98" s="59"/>
      <c r="E98" s="59"/>
      <c r="F98" s="59"/>
      <c r="G98" s="59"/>
      <c r="H98" s="59"/>
      <c r="I98" s="59"/>
      <c r="J98" s="59"/>
      <c r="K98" s="60"/>
      <c r="L98" s="2" t="s">
        <v>13</v>
      </c>
      <c r="M98" s="2" t="s">
        <v>14</v>
      </c>
      <c r="N98" s="2"/>
      <c r="O98" s="2" t="s">
        <v>9</v>
      </c>
      <c r="P98" s="2" t="s">
        <v>11</v>
      </c>
      <c r="Q98" s="3" t="s">
        <v>12</v>
      </c>
    </row>
    <row r="99" spans="1:17" ht="12.75">
      <c r="A99" s="50" t="s">
        <v>74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>
        <f aca="true" t="shared" si="17" ref="L99:L115">(O81)</f>
        <v>42.5</v>
      </c>
      <c r="M99" s="7">
        <f aca="true" t="shared" si="18" ref="M99:M115">(O63)</f>
        <v>41.8</v>
      </c>
      <c r="N99" s="7"/>
      <c r="O99" s="7">
        <f aca="true" t="shared" si="19" ref="O99:O115">AVERAGE(L99:M99)</f>
        <v>42.15</v>
      </c>
      <c r="P99" s="8">
        <f aca="true" t="shared" si="20" ref="P99:P115">36-O99</f>
        <v>-6.149999999999999</v>
      </c>
      <c r="Q99" s="9">
        <f aca="true" t="shared" si="21" ref="Q99:Q115">P99*4</f>
        <v>-24.599999999999994</v>
      </c>
    </row>
    <row r="100" spans="1:17" ht="12.75">
      <c r="A100" s="50" t="s">
        <v>75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>
        <f t="shared" si="17"/>
        <v>40</v>
      </c>
      <c r="M100" s="7">
        <f t="shared" si="18"/>
        <v>45.2</v>
      </c>
      <c r="N100" s="7"/>
      <c r="O100" s="7">
        <f t="shared" si="19"/>
        <v>42.6</v>
      </c>
      <c r="P100" s="8">
        <f t="shared" si="20"/>
        <v>-6.600000000000001</v>
      </c>
      <c r="Q100" s="9">
        <f t="shared" si="21"/>
        <v>-26.400000000000006</v>
      </c>
    </row>
    <row r="101" spans="1:17" ht="12.75">
      <c r="A101" s="50" t="s">
        <v>76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>
        <f t="shared" si="17"/>
        <v>43.1</v>
      </c>
      <c r="M101" s="7">
        <f t="shared" si="18"/>
        <v>45</v>
      </c>
      <c r="N101" s="7"/>
      <c r="O101" s="7">
        <f t="shared" si="19"/>
        <v>44.05</v>
      </c>
      <c r="P101" s="8">
        <f t="shared" si="20"/>
        <v>-8.049999999999997</v>
      </c>
      <c r="Q101" s="9">
        <f t="shared" si="21"/>
        <v>-32.19999999999999</v>
      </c>
    </row>
    <row r="102" spans="1:17" ht="12.75">
      <c r="A102" s="50" t="s">
        <v>80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>
        <f t="shared" si="17"/>
        <v>35.6</v>
      </c>
      <c r="M102" s="7">
        <f t="shared" si="18"/>
        <v>36.5</v>
      </c>
      <c r="N102" s="7"/>
      <c r="O102" s="7">
        <f t="shared" si="19"/>
        <v>36.05</v>
      </c>
      <c r="P102" s="8">
        <f t="shared" si="20"/>
        <v>-0.04999999999999716</v>
      </c>
      <c r="Q102" s="9">
        <f t="shared" si="21"/>
        <v>-0.19999999999998863</v>
      </c>
    </row>
    <row r="103" spans="1:17" ht="12.75">
      <c r="A103" s="50" t="s">
        <v>82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>
        <f t="shared" si="17"/>
        <v>39.5</v>
      </c>
      <c r="M103" s="7" t="e">
        <f t="shared" si="18"/>
        <v>#DIV/0!</v>
      </c>
      <c r="N103" s="7"/>
      <c r="O103" s="7" t="e">
        <f t="shared" si="19"/>
        <v>#DIV/0!</v>
      </c>
      <c r="P103" s="8" t="e">
        <f t="shared" si="20"/>
        <v>#DIV/0!</v>
      </c>
      <c r="Q103" s="9" t="e">
        <f t="shared" si="21"/>
        <v>#DIV/0!</v>
      </c>
    </row>
    <row r="104" spans="1:17" ht="12.75">
      <c r="A104" s="50" t="s">
        <v>83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>
        <f t="shared" si="17"/>
        <v>45.2</v>
      </c>
      <c r="M104" s="7" t="e">
        <f t="shared" si="18"/>
        <v>#DIV/0!</v>
      </c>
      <c r="N104" s="7"/>
      <c r="O104" s="7" t="e">
        <f t="shared" si="19"/>
        <v>#DIV/0!</v>
      </c>
      <c r="P104" s="8" t="e">
        <f t="shared" si="20"/>
        <v>#DIV/0!</v>
      </c>
      <c r="Q104" s="9" t="e">
        <f t="shared" si="21"/>
        <v>#DIV/0!</v>
      </c>
    </row>
    <row r="105" spans="1:17" ht="12.75">
      <c r="A105" s="50" t="s">
        <v>84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>
        <f t="shared" si="17"/>
        <v>41.4</v>
      </c>
      <c r="M105" s="7" t="e">
        <f t="shared" si="18"/>
        <v>#DIV/0!</v>
      </c>
      <c r="N105" s="7"/>
      <c r="O105" s="7" t="e">
        <f t="shared" si="19"/>
        <v>#DIV/0!</v>
      </c>
      <c r="P105" s="8" t="e">
        <f t="shared" si="20"/>
        <v>#DIV/0!</v>
      </c>
      <c r="Q105" s="9" t="e">
        <f t="shared" si="21"/>
        <v>#DIV/0!</v>
      </c>
    </row>
    <row r="106" spans="1:17" ht="12.75">
      <c r="A106" s="54" t="s">
        <v>85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>
        <f t="shared" si="17"/>
        <v>40</v>
      </c>
      <c r="M106" s="7">
        <f t="shared" si="18"/>
        <v>37.4</v>
      </c>
      <c r="N106" s="7"/>
      <c r="O106" s="7">
        <f t="shared" si="19"/>
        <v>38.7</v>
      </c>
      <c r="P106" s="8">
        <f t="shared" si="20"/>
        <v>-2.700000000000003</v>
      </c>
      <c r="Q106" s="9">
        <f t="shared" si="21"/>
        <v>-10.800000000000011</v>
      </c>
    </row>
    <row r="107" spans="1:17" ht="12.75">
      <c r="A107" s="50" t="s">
        <v>86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>
        <f t="shared" si="17"/>
        <v>40</v>
      </c>
      <c r="M107" s="7">
        <f t="shared" si="18"/>
        <v>38.8</v>
      </c>
      <c r="N107" s="7"/>
      <c r="O107" s="7">
        <f t="shared" si="19"/>
        <v>39.4</v>
      </c>
      <c r="P107" s="8">
        <f t="shared" si="20"/>
        <v>-3.3999999999999986</v>
      </c>
      <c r="Q107" s="9">
        <f t="shared" si="21"/>
        <v>-13.599999999999994</v>
      </c>
    </row>
    <row r="108" spans="1:17" ht="12.75">
      <c r="A108" s="45" t="s">
        <v>87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>
        <f t="shared" si="17"/>
        <v>41.1</v>
      </c>
      <c r="M108" s="7" t="e">
        <f t="shared" si="18"/>
        <v>#DIV/0!</v>
      </c>
      <c r="N108" s="7"/>
      <c r="O108" s="7" t="e">
        <f t="shared" si="19"/>
        <v>#DIV/0!</v>
      </c>
      <c r="P108" s="8" t="e">
        <f t="shared" si="20"/>
        <v>#DIV/0!</v>
      </c>
      <c r="Q108" s="9" t="e">
        <f t="shared" si="21"/>
        <v>#DIV/0!</v>
      </c>
    </row>
    <row r="109" spans="1:17" ht="12.75">
      <c r="A109" s="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 t="e">
        <f t="shared" si="17"/>
        <v>#DIV/0!</v>
      </c>
      <c r="M109" s="7" t="e">
        <f t="shared" si="18"/>
        <v>#DIV/0!</v>
      </c>
      <c r="N109" s="7"/>
      <c r="O109" s="7" t="e">
        <f t="shared" si="19"/>
        <v>#DIV/0!</v>
      </c>
      <c r="P109" s="8" t="e">
        <f t="shared" si="20"/>
        <v>#DIV/0!</v>
      </c>
      <c r="Q109" s="9" t="e">
        <f t="shared" si="21"/>
        <v>#DIV/0!</v>
      </c>
    </row>
    <row r="110" spans="1:17" ht="12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e">
        <f t="shared" si="17"/>
        <v>#DIV/0!</v>
      </c>
      <c r="M110" s="17" t="e">
        <f t="shared" si="18"/>
        <v>#DIV/0!</v>
      </c>
      <c r="N110" s="7"/>
      <c r="O110" s="7" t="e">
        <f t="shared" si="19"/>
        <v>#DIV/0!</v>
      </c>
      <c r="P110" s="18" t="e">
        <f t="shared" si="20"/>
        <v>#DIV/0!</v>
      </c>
      <c r="Q110" s="19" t="e">
        <f t="shared" si="21"/>
        <v>#DIV/0!</v>
      </c>
    </row>
    <row r="111" spans="1:17" ht="12.75">
      <c r="A111" s="2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 t="e">
        <f t="shared" si="17"/>
        <v>#DIV/0!</v>
      </c>
      <c r="M111" s="17" t="e">
        <f t="shared" si="18"/>
        <v>#DIV/0!</v>
      </c>
      <c r="N111" s="7"/>
      <c r="O111" s="7" t="e">
        <f t="shared" si="19"/>
        <v>#DIV/0!</v>
      </c>
      <c r="P111" s="18" t="e">
        <f t="shared" si="20"/>
        <v>#DIV/0!</v>
      </c>
      <c r="Q111" s="19" t="e">
        <f t="shared" si="21"/>
        <v>#DIV/0!</v>
      </c>
    </row>
    <row r="112" spans="1:17" ht="12.7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 t="e">
        <f t="shared" si="17"/>
        <v>#DIV/0!</v>
      </c>
      <c r="M112" s="17" t="e">
        <f t="shared" si="18"/>
        <v>#DIV/0!</v>
      </c>
      <c r="N112" s="17"/>
      <c r="O112" s="17" t="e">
        <f t="shared" si="19"/>
        <v>#DIV/0!</v>
      </c>
      <c r="P112" s="18" t="e">
        <f t="shared" si="20"/>
        <v>#DIV/0!</v>
      </c>
      <c r="Q112" s="19" t="e">
        <f t="shared" si="21"/>
        <v>#DIV/0!</v>
      </c>
    </row>
    <row r="113" spans="1:17" ht="12.75">
      <c r="A113" s="4"/>
      <c r="B113" s="6"/>
      <c r="C113" s="28"/>
      <c r="D113" s="6"/>
      <c r="E113" s="28"/>
      <c r="F113" s="6"/>
      <c r="G113" s="6"/>
      <c r="H113" s="6"/>
      <c r="I113" s="6"/>
      <c r="J113" s="6"/>
      <c r="K113" s="6"/>
      <c r="L113" s="17" t="e">
        <f t="shared" si="17"/>
        <v>#DIV/0!</v>
      </c>
      <c r="M113" s="17" t="e">
        <f t="shared" si="18"/>
        <v>#DIV/0!</v>
      </c>
      <c r="N113" s="6"/>
      <c r="O113" s="17" t="e">
        <f t="shared" si="19"/>
        <v>#DIV/0!</v>
      </c>
      <c r="P113" s="18" t="e">
        <f t="shared" si="20"/>
        <v>#DIV/0!</v>
      </c>
      <c r="Q113" s="19" t="e">
        <f t="shared" si="21"/>
        <v>#DIV/0!</v>
      </c>
    </row>
    <row r="114" spans="1:17" ht="12.75">
      <c r="A114" s="4"/>
      <c r="B114" s="6"/>
      <c r="C114" s="28"/>
      <c r="D114" s="6"/>
      <c r="E114" s="28"/>
      <c r="F114" s="6"/>
      <c r="G114" s="6"/>
      <c r="H114" s="6"/>
      <c r="I114" s="6"/>
      <c r="J114" s="6"/>
      <c r="K114" s="6"/>
      <c r="L114" s="17" t="e">
        <f t="shared" si="17"/>
        <v>#DIV/0!</v>
      </c>
      <c r="M114" s="17" t="e">
        <f t="shared" si="18"/>
        <v>#DIV/0!</v>
      </c>
      <c r="N114" s="6"/>
      <c r="O114" s="17" t="e">
        <f t="shared" si="19"/>
        <v>#DIV/0!</v>
      </c>
      <c r="P114" s="18" t="e">
        <f t="shared" si="20"/>
        <v>#DIV/0!</v>
      </c>
      <c r="Q114" s="19" t="e">
        <f t="shared" si="21"/>
        <v>#DIV/0!</v>
      </c>
    </row>
    <row r="115" spans="1:17" ht="13.5" thickBot="1">
      <c r="A115" s="5"/>
      <c r="B115" s="10"/>
      <c r="C115" s="32"/>
      <c r="D115" s="10"/>
      <c r="E115" s="32"/>
      <c r="F115" s="10"/>
      <c r="G115" s="10"/>
      <c r="H115" s="10"/>
      <c r="I115" s="10"/>
      <c r="J115" s="10"/>
      <c r="K115" s="10"/>
      <c r="L115" s="13" t="e">
        <f t="shared" si="17"/>
        <v>#DIV/0!</v>
      </c>
      <c r="M115" s="13" t="e">
        <f t="shared" si="18"/>
        <v>#DIV/0!</v>
      </c>
      <c r="N115" s="10"/>
      <c r="O115" s="13" t="e">
        <f t="shared" si="19"/>
        <v>#DIV/0!</v>
      </c>
      <c r="P115" s="11" t="e">
        <f t="shared" si="20"/>
        <v>#DIV/0!</v>
      </c>
      <c r="Q115" s="12" t="e">
        <f t="shared" si="21"/>
        <v>#DIV/0!</v>
      </c>
    </row>
    <row r="116" ht="13.5" thickTop="1"/>
  </sheetData>
  <sheetProtection/>
  <mergeCells count="6">
    <mergeCell ref="A1:K1"/>
    <mergeCell ref="A62:K62"/>
    <mergeCell ref="A80:K80"/>
    <mergeCell ref="A98:K98"/>
    <mergeCell ref="A37:K37"/>
    <mergeCell ref="A19:K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2" fitToWidth="2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29</v>
      </c>
      <c r="C2" s="6">
        <v>29</v>
      </c>
      <c r="D2" s="28">
        <v>28</v>
      </c>
      <c r="E2" s="6">
        <v>27</v>
      </c>
      <c r="F2" s="28">
        <v>28</v>
      </c>
      <c r="G2" s="6">
        <v>30</v>
      </c>
      <c r="H2" s="28">
        <v>32</v>
      </c>
      <c r="I2" s="6">
        <v>31</v>
      </c>
      <c r="J2" s="27">
        <v>32</v>
      </c>
      <c r="K2" s="6">
        <v>32</v>
      </c>
      <c r="L2" s="6"/>
      <c r="M2" s="6"/>
      <c r="N2" s="6"/>
      <c r="O2" s="7">
        <f aca="true" t="shared" si="0" ref="O2:O14">AVERAGE(B2:L2)</f>
        <v>29.8</v>
      </c>
      <c r="P2" s="8">
        <f aca="true" t="shared" si="1" ref="P2:P14">36-O2</f>
        <v>6.199999999999999</v>
      </c>
      <c r="Q2" s="9">
        <f aca="true" t="shared" si="2" ref="Q2:Q14">P2*4</f>
        <v>24.799999999999997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34</v>
      </c>
      <c r="C4" s="6">
        <v>33</v>
      </c>
      <c r="D4" s="6">
        <v>28</v>
      </c>
      <c r="E4" s="28">
        <v>31</v>
      </c>
      <c r="F4" s="6">
        <v>31</v>
      </c>
      <c r="G4" s="28">
        <v>30</v>
      </c>
      <c r="H4" s="6">
        <v>28</v>
      </c>
      <c r="I4" s="28">
        <v>33</v>
      </c>
      <c r="J4" s="6">
        <v>33</v>
      </c>
      <c r="K4" s="27">
        <v>32</v>
      </c>
      <c r="L4" s="6"/>
      <c r="M4" s="6"/>
      <c r="N4" s="6"/>
      <c r="O4" s="7">
        <f t="shared" si="0"/>
        <v>31.3</v>
      </c>
      <c r="P4" s="8">
        <f t="shared" si="1"/>
        <v>4.699999999999999</v>
      </c>
      <c r="Q4" s="9">
        <f t="shared" si="2"/>
        <v>18.799999999999997</v>
      </c>
    </row>
    <row r="5" spans="1:17" ht="12.75">
      <c r="A5" s="1" t="s">
        <v>1</v>
      </c>
      <c r="B5" s="6">
        <v>33</v>
      </c>
      <c r="C5" s="27">
        <v>34</v>
      </c>
      <c r="D5" s="6">
        <v>34</v>
      </c>
      <c r="E5" s="6">
        <v>34</v>
      </c>
      <c r="F5" s="6">
        <v>34</v>
      </c>
      <c r="G5" s="28">
        <v>32</v>
      </c>
      <c r="H5" s="6">
        <v>32</v>
      </c>
      <c r="I5" s="28">
        <v>32</v>
      </c>
      <c r="J5" s="6">
        <v>35</v>
      </c>
      <c r="K5" s="28">
        <v>34</v>
      </c>
      <c r="L5" s="6"/>
      <c r="M5" s="6"/>
      <c r="N5" s="6"/>
      <c r="O5" s="7">
        <f t="shared" si="0"/>
        <v>33.4</v>
      </c>
      <c r="P5" s="8">
        <f t="shared" si="1"/>
        <v>2.6000000000000014</v>
      </c>
      <c r="Q5" s="9">
        <f t="shared" si="2"/>
        <v>10.400000000000006</v>
      </c>
    </row>
    <row r="6" spans="1:17" ht="12.75">
      <c r="A6" s="1" t="s">
        <v>6</v>
      </c>
      <c r="B6" s="6">
        <v>32</v>
      </c>
      <c r="C6" s="6">
        <v>33</v>
      </c>
      <c r="D6" s="6">
        <v>38</v>
      </c>
      <c r="E6" s="6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7">
        <v>31</v>
      </c>
      <c r="L6" s="6"/>
      <c r="M6" s="6"/>
      <c r="N6" s="6"/>
      <c r="O6" s="7">
        <f t="shared" si="0"/>
        <v>34.2</v>
      </c>
      <c r="P6" s="8">
        <f t="shared" si="1"/>
        <v>1.7999999999999972</v>
      </c>
      <c r="Q6" s="9">
        <f t="shared" si="2"/>
        <v>7.199999999999989</v>
      </c>
    </row>
    <row r="7" spans="1:17" ht="12.75">
      <c r="A7" s="1" t="s">
        <v>3</v>
      </c>
      <c r="B7" s="6">
        <v>35</v>
      </c>
      <c r="C7" s="6">
        <v>36</v>
      </c>
      <c r="D7" s="6">
        <v>32</v>
      </c>
      <c r="E7" s="6">
        <v>33</v>
      </c>
      <c r="F7" s="6">
        <v>29</v>
      </c>
      <c r="G7" s="6">
        <v>35</v>
      </c>
      <c r="H7" s="28">
        <v>31</v>
      </c>
      <c r="I7" s="6">
        <v>30</v>
      </c>
      <c r="J7" s="27">
        <v>37</v>
      </c>
      <c r="K7" s="6">
        <v>29</v>
      </c>
      <c r="L7" s="6"/>
      <c r="M7" s="6"/>
      <c r="N7" s="6"/>
      <c r="O7" s="7">
        <f t="shared" si="0"/>
        <v>32.7</v>
      </c>
      <c r="P7" s="8">
        <f t="shared" si="1"/>
        <v>3.299999999999997</v>
      </c>
      <c r="Q7" s="9">
        <f t="shared" si="2"/>
        <v>13.199999999999989</v>
      </c>
    </row>
    <row r="8" spans="1:17" ht="12.75">
      <c r="A8" s="1" t="s">
        <v>5</v>
      </c>
      <c r="B8" s="6">
        <v>34</v>
      </c>
      <c r="C8" s="6">
        <v>35</v>
      </c>
      <c r="D8" s="28">
        <v>31</v>
      </c>
      <c r="E8" s="6">
        <v>30</v>
      </c>
      <c r="F8" s="27">
        <v>34</v>
      </c>
      <c r="G8" s="6">
        <v>29</v>
      </c>
      <c r="H8" s="6">
        <v>35</v>
      </c>
      <c r="I8" s="6">
        <v>33</v>
      </c>
      <c r="J8" s="6">
        <v>34</v>
      </c>
      <c r="K8" s="6">
        <v>35</v>
      </c>
      <c r="L8" s="6"/>
      <c r="M8" s="6"/>
      <c r="N8" s="6"/>
      <c r="O8" s="7">
        <f t="shared" si="0"/>
        <v>33</v>
      </c>
      <c r="P8" s="8">
        <f t="shared" si="1"/>
        <v>3</v>
      </c>
      <c r="Q8" s="9">
        <f t="shared" si="2"/>
        <v>12</v>
      </c>
    </row>
    <row r="9" spans="1:17" ht="12.75">
      <c r="A9" s="1" t="s">
        <v>8</v>
      </c>
      <c r="B9" s="6">
        <v>34</v>
      </c>
      <c r="C9" s="28">
        <v>33</v>
      </c>
      <c r="D9" s="6">
        <v>32</v>
      </c>
      <c r="E9" s="28">
        <v>33</v>
      </c>
      <c r="F9" s="6">
        <v>30</v>
      </c>
      <c r="G9" s="27">
        <v>32</v>
      </c>
      <c r="H9" s="6">
        <v>33</v>
      </c>
      <c r="I9" s="6">
        <v>31</v>
      </c>
      <c r="J9" s="6">
        <v>34</v>
      </c>
      <c r="K9" s="6">
        <v>40</v>
      </c>
      <c r="L9" s="6"/>
      <c r="M9" s="6"/>
      <c r="N9" s="6"/>
      <c r="O9" s="7">
        <f t="shared" si="0"/>
        <v>33.2</v>
      </c>
      <c r="P9" s="8">
        <f t="shared" si="1"/>
        <v>2.799999999999997</v>
      </c>
      <c r="Q9" s="9">
        <f t="shared" si="2"/>
        <v>11.199999999999989</v>
      </c>
    </row>
    <row r="10" spans="1:17" ht="12.75">
      <c r="A10" s="1" t="s">
        <v>2</v>
      </c>
      <c r="B10" s="6">
        <v>34</v>
      </c>
      <c r="C10" s="27">
        <v>32</v>
      </c>
      <c r="D10" s="6">
        <v>34</v>
      </c>
      <c r="E10" s="6">
        <v>27</v>
      </c>
      <c r="F10" s="6">
        <v>36</v>
      </c>
      <c r="G10" s="6">
        <v>31</v>
      </c>
      <c r="H10" s="6">
        <v>31</v>
      </c>
      <c r="I10" s="28">
        <v>32</v>
      </c>
      <c r="J10" s="6">
        <v>31</v>
      </c>
      <c r="K10" s="28">
        <v>32</v>
      </c>
      <c r="L10" s="6"/>
      <c r="M10" s="6"/>
      <c r="N10" s="6"/>
      <c r="O10" s="7">
        <f t="shared" si="0"/>
        <v>32</v>
      </c>
      <c r="P10" s="8">
        <f t="shared" si="1"/>
        <v>4</v>
      </c>
      <c r="Q10" s="9">
        <f t="shared" si="2"/>
        <v>16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7">
        <v>41</v>
      </c>
      <c r="J11" s="6"/>
      <c r="K11" s="6"/>
      <c r="L11" s="6"/>
      <c r="M11" s="6"/>
      <c r="N11" s="6"/>
      <c r="O11" s="7">
        <f t="shared" si="0"/>
        <v>39.375</v>
      </c>
      <c r="P11" s="8">
        <f t="shared" si="1"/>
        <v>-3.375</v>
      </c>
      <c r="Q11" s="9">
        <f t="shared" si="2"/>
        <v>-13.5</v>
      </c>
    </row>
    <row r="12" spans="1:17" ht="12.75">
      <c r="A12" s="4" t="s">
        <v>23</v>
      </c>
      <c r="B12" s="27">
        <v>38.4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 t="shared" si="0"/>
        <v>38.4</v>
      </c>
      <c r="P12" s="8">
        <f t="shared" si="1"/>
        <v>-2.3999999999999986</v>
      </c>
      <c r="Q12" s="9">
        <f t="shared" si="2"/>
        <v>-9.599999999999994</v>
      </c>
    </row>
    <row r="13" spans="1:17" ht="12.75">
      <c r="A13" s="15" t="s">
        <v>24</v>
      </c>
      <c r="B13" s="30">
        <v>40</v>
      </c>
      <c r="C13" s="16">
        <v>37</v>
      </c>
      <c r="D13" s="30">
        <v>39</v>
      </c>
      <c r="E13" s="16">
        <v>38</v>
      </c>
      <c r="F13" s="29">
        <v>39</v>
      </c>
      <c r="G13" s="16"/>
      <c r="H13" s="16"/>
      <c r="I13" s="16"/>
      <c r="J13" s="16"/>
      <c r="K13" s="16"/>
      <c r="L13" s="16"/>
      <c r="M13" s="16"/>
      <c r="N13" s="16"/>
      <c r="O13" s="17">
        <f t="shared" si="0"/>
        <v>38.6</v>
      </c>
      <c r="P13" s="18">
        <f t="shared" si="1"/>
        <v>-2.6000000000000014</v>
      </c>
      <c r="Q13" s="19">
        <f t="shared" si="2"/>
        <v>-10.400000000000006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3.5" thickBot="1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7"/>
      <c r="P15" s="18"/>
      <c r="Q15" s="19"/>
    </row>
    <row r="16" spans="1:17" ht="51.75" thickTop="1">
      <c r="A16" s="58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60"/>
      <c r="L16" s="14"/>
      <c r="M16" s="14"/>
      <c r="N16" s="14"/>
      <c r="O16" s="2" t="s">
        <v>9</v>
      </c>
      <c r="P16" s="2" t="s">
        <v>11</v>
      </c>
      <c r="Q16" s="3" t="s">
        <v>12</v>
      </c>
    </row>
    <row r="17" spans="1:17" ht="12.75">
      <c r="A17" s="1" t="s">
        <v>0</v>
      </c>
      <c r="B17" s="6">
        <v>25</v>
      </c>
      <c r="C17" s="28">
        <v>26</v>
      </c>
      <c r="D17" s="6">
        <v>36</v>
      </c>
      <c r="E17" s="27">
        <v>33</v>
      </c>
      <c r="F17" s="6">
        <v>27</v>
      </c>
      <c r="G17" s="6">
        <v>25</v>
      </c>
      <c r="H17" s="6">
        <v>31</v>
      </c>
      <c r="I17" s="28">
        <v>25</v>
      </c>
      <c r="J17" s="6">
        <v>29</v>
      </c>
      <c r="K17" s="28">
        <v>26</v>
      </c>
      <c r="L17" s="26"/>
      <c r="M17" s="26"/>
      <c r="N17" s="26"/>
      <c r="O17" s="7">
        <f>AVERAGE(B17:K17)</f>
        <v>28.3</v>
      </c>
      <c r="P17" s="8">
        <f aca="true" t="shared" si="3" ref="P17:P29">36-O17</f>
        <v>7.699999999999999</v>
      </c>
      <c r="Q17" s="9">
        <f aca="true" t="shared" si="4" ref="Q17:Q29">P17*4</f>
        <v>30.799999999999997</v>
      </c>
    </row>
    <row r="18" spans="1:17" ht="12.75">
      <c r="A18" s="1" t="s">
        <v>7</v>
      </c>
      <c r="B18" s="6">
        <v>35</v>
      </c>
      <c r="C18" s="6">
        <v>34</v>
      </c>
      <c r="D18" s="6">
        <v>32</v>
      </c>
      <c r="E18" s="6">
        <v>33</v>
      </c>
      <c r="F18" s="6">
        <v>33</v>
      </c>
      <c r="G18" s="27">
        <v>34</v>
      </c>
      <c r="H18" s="6">
        <v>32</v>
      </c>
      <c r="I18" s="6">
        <v>33</v>
      </c>
      <c r="J18" s="6">
        <v>34</v>
      </c>
      <c r="K18" s="6">
        <v>35</v>
      </c>
      <c r="L18" s="6"/>
      <c r="M18" s="6"/>
      <c r="N18" s="6"/>
      <c r="O18" s="7">
        <f>AVERAGE(B18:L18)</f>
        <v>33.5</v>
      </c>
      <c r="P18" s="8">
        <f t="shared" si="3"/>
        <v>2.5</v>
      </c>
      <c r="Q18" s="9">
        <f t="shared" si="4"/>
        <v>10</v>
      </c>
    </row>
    <row r="19" spans="1:17" ht="12.75">
      <c r="A19" s="1" t="s">
        <v>4</v>
      </c>
      <c r="B19" s="6">
        <v>26</v>
      </c>
      <c r="C19" s="28">
        <v>26</v>
      </c>
      <c r="D19" s="6">
        <v>25</v>
      </c>
      <c r="E19" s="27">
        <v>27</v>
      </c>
      <c r="F19" s="6">
        <v>28</v>
      </c>
      <c r="G19" s="6">
        <v>27</v>
      </c>
      <c r="H19" s="6">
        <v>25</v>
      </c>
      <c r="I19" s="28">
        <v>26</v>
      </c>
      <c r="J19" s="6">
        <v>26</v>
      </c>
      <c r="K19" s="28">
        <v>29</v>
      </c>
      <c r="L19" s="26"/>
      <c r="M19" s="26"/>
      <c r="N19" s="26"/>
      <c r="O19" s="7">
        <f>AVERAGE(B19:K19)</f>
        <v>26.5</v>
      </c>
      <c r="P19" s="8">
        <f t="shared" si="3"/>
        <v>9.5</v>
      </c>
      <c r="Q19" s="9">
        <f t="shared" si="4"/>
        <v>38</v>
      </c>
    </row>
    <row r="20" spans="1:17" ht="12.75">
      <c r="A20" s="1" t="s">
        <v>1</v>
      </c>
      <c r="B20" s="6">
        <v>32</v>
      </c>
      <c r="C20" s="28">
        <v>30</v>
      </c>
      <c r="D20" s="6">
        <v>30</v>
      </c>
      <c r="E20" s="27">
        <v>28</v>
      </c>
      <c r="F20" s="6">
        <v>24</v>
      </c>
      <c r="G20" s="6">
        <v>25</v>
      </c>
      <c r="H20" s="28">
        <v>29</v>
      </c>
      <c r="I20" s="28">
        <v>28</v>
      </c>
      <c r="J20" s="6">
        <v>31</v>
      </c>
      <c r="K20" s="28">
        <v>26</v>
      </c>
      <c r="L20" s="26"/>
      <c r="M20" s="26"/>
      <c r="N20" s="26"/>
      <c r="O20" s="7">
        <f>AVERAGE(B20:K20)</f>
        <v>28.3</v>
      </c>
      <c r="P20" s="8">
        <f t="shared" si="3"/>
        <v>7.699999999999999</v>
      </c>
      <c r="Q20" s="9">
        <f t="shared" si="4"/>
        <v>30.799999999999997</v>
      </c>
    </row>
    <row r="21" spans="1:17" ht="12.75">
      <c r="A21" s="1" t="s">
        <v>6</v>
      </c>
      <c r="B21" s="6">
        <v>35</v>
      </c>
      <c r="C21" s="28">
        <v>28</v>
      </c>
      <c r="D21" s="6">
        <v>34</v>
      </c>
      <c r="E21" s="27">
        <v>33</v>
      </c>
      <c r="F21" s="6">
        <v>31</v>
      </c>
      <c r="G21" s="6">
        <v>33</v>
      </c>
      <c r="H21" s="6">
        <v>31</v>
      </c>
      <c r="I21" s="28">
        <v>26</v>
      </c>
      <c r="J21" s="6">
        <v>28</v>
      </c>
      <c r="K21" s="28">
        <v>31</v>
      </c>
      <c r="L21" s="6"/>
      <c r="M21" s="6"/>
      <c r="N21" s="6"/>
      <c r="O21" s="7">
        <f>AVERAGE(B21:L21)</f>
        <v>31</v>
      </c>
      <c r="P21" s="8">
        <f t="shared" si="3"/>
        <v>5</v>
      </c>
      <c r="Q21" s="9">
        <f t="shared" si="4"/>
        <v>20</v>
      </c>
    </row>
    <row r="22" spans="1:17" ht="12.75">
      <c r="A22" s="1" t="s">
        <v>3</v>
      </c>
      <c r="B22" s="6">
        <v>31</v>
      </c>
      <c r="C22" s="27">
        <v>28</v>
      </c>
      <c r="D22" s="6">
        <v>26</v>
      </c>
      <c r="E22" s="6">
        <v>24</v>
      </c>
      <c r="F22" s="6">
        <v>35</v>
      </c>
      <c r="G22" s="6">
        <v>32</v>
      </c>
      <c r="H22" s="28">
        <v>34</v>
      </c>
      <c r="I22" s="6">
        <v>29</v>
      </c>
      <c r="J22" s="6">
        <v>28</v>
      </c>
      <c r="K22" s="28">
        <v>31</v>
      </c>
      <c r="L22" s="26"/>
      <c r="M22" s="26"/>
      <c r="N22" s="26"/>
      <c r="O22" s="7">
        <f>AVERAGE(B22:K22)</f>
        <v>29.8</v>
      </c>
      <c r="P22" s="8">
        <f t="shared" si="3"/>
        <v>6.199999999999999</v>
      </c>
      <c r="Q22" s="9">
        <f t="shared" si="4"/>
        <v>24.799999999999997</v>
      </c>
    </row>
    <row r="23" spans="1:17" ht="12.75">
      <c r="A23" s="1" t="s">
        <v>5</v>
      </c>
      <c r="B23" s="6">
        <v>32</v>
      </c>
      <c r="C23" s="27">
        <v>29</v>
      </c>
      <c r="D23" s="6">
        <v>28</v>
      </c>
      <c r="E23" s="6">
        <v>26</v>
      </c>
      <c r="F23" s="6">
        <v>34</v>
      </c>
      <c r="G23" s="6">
        <v>30</v>
      </c>
      <c r="H23" s="6">
        <v>30</v>
      </c>
      <c r="I23" s="6">
        <v>29</v>
      </c>
      <c r="J23" s="6">
        <v>29</v>
      </c>
      <c r="K23" s="28">
        <v>32</v>
      </c>
      <c r="L23" s="6"/>
      <c r="M23" s="6"/>
      <c r="N23" s="6"/>
      <c r="O23" s="7">
        <f aca="true" t="shared" si="5" ref="O23:O29">AVERAGE(B23:L23)</f>
        <v>29.9</v>
      </c>
      <c r="P23" s="8">
        <f t="shared" si="3"/>
        <v>6.100000000000001</v>
      </c>
      <c r="Q23" s="9">
        <f t="shared" si="4"/>
        <v>24.400000000000006</v>
      </c>
    </row>
    <row r="24" spans="1:17" ht="12.75">
      <c r="A24" s="1" t="s">
        <v>8</v>
      </c>
      <c r="B24" s="6">
        <v>33</v>
      </c>
      <c r="C24" s="27">
        <v>33</v>
      </c>
      <c r="D24" s="6">
        <v>29</v>
      </c>
      <c r="E24" s="28">
        <v>32</v>
      </c>
      <c r="F24" s="6">
        <v>30</v>
      </c>
      <c r="G24" s="6">
        <v>31</v>
      </c>
      <c r="H24" s="6">
        <v>31</v>
      </c>
      <c r="I24" s="28">
        <v>29</v>
      </c>
      <c r="J24" s="6">
        <v>29</v>
      </c>
      <c r="K24" s="28">
        <v>29</v>
      </c>
      <c r="L24" s="6"/>
      <c r="M24" s="6"/>
      <c r="N24" s="6"/>
      <c r="O24" s="7">
        <f t="shared" si="5"/>
        <v>30.6</v>
      </c>
      <c r="P24" s="8">
        <f t="shared" si="3"/>
        <v>5.399999999999999</v>
      </c>
      <c r="Q24" s="9">
        <f t="shared" si="4"/>
        <v>21.599999999999994</v>
      </c>
    </row>
    <row r="25" spans="1:17" ht="12.75">
      <c r="A25" s="1" t="s">
        <v>2</v>
      </c>
      <c r="B25" s="6">
        <v>24</v>
      </c>
      <c r="C25" s="27">
        <v>30</v>
      </c>
      <c r="D25" s="28">
        <v>24</v>
      </c>
      <c r="E25" s="6">
        <v>32</v>
      </c>
      <c r="F25" s="6">
        <v>29</v>
      </c>
      <c r="G25" s="6">
        <v>30</v>
      </c>
      <c r="H25" s="6">
        <v>31</v>
      </c>
      <c r="I25" s="6">
        <v>32</v>
      </c>
      <c r="J25" s="6">
        <v>31</v>
      </c>
      <c r="K25" s="6">
        <v>31</v>
      </c>
      <c r="L25" s="6"/>
      <c r="M25" s="6"/>
      <c r="N25" s="6"/>
      <c r="O25" s="7">
        <f t="shared" si="5"/>
        <v>29.4</v>
      </c>
      <c r="P25" s="8">
        <f t="shared" si="3"/>
        <v>6.600000000000001</v>
      </c>
      <c r="Q25" s="9">
        <f t="shared" si="4"/>
        <v>26.400000000000006</v>
      </c>
    </row>
    <row r="26" spans="1:17" ht="12.75">
      <c r="A26" s="4" t="s">
        <v>10</v>
      </c>
      <c r="B26" s="6">
        <v>40</v>
      </c>
      <c r="C26" s="28">
        <v>33</v>
      </c>
      <c r="D26" s="6">
        <v>33</v>
      </c>
      <c r="E26" s="6">
        <v>34</v>
      </c>
      <c r="F26" s="6">
        <v>31</v>
      </c>
      <c r="G26" s="27">
        <v>30</v>
      </c>
      <c r="H26" s="6">
        <v>40</v>
      </c>
      <c r="I26" s="6">
        <v>33</v>
      </c>
      <c r="J26" s="6">
        <v>30</v>
      </c>
      <c r="K26" s="6">
        <v>32</v>
      </c>
      <c r="L26" s="6"/>
      <c r="M26" s="6"/>
      <c r="N26" s="6"/>
      <c r="O26" s="7">
        <f t="shared" si="5"/>
        <v>33.6</v>
      </c>
      <c r="P26" s="8">
        <f t="shared" si="3"/>
        <v>2.3999999999999986</v>
      </c>
      <c r="Q26" s="9">
        <f t="shared" si="4"/>
        <v>9.599999999999994</v>
      </c>
    </row>
    <row r="27" spans="1:17" ht="12.75">
      <c r="A27" s="4" t="s">
        <v>23</v>
      </c>
      <c r="B27" s="6">
        <v>34</v>
      </c>
      <c r="C27" s="6">
        <v>33</v>
      </c>
      <c r="D27" s="6">
        <v>41</v>
      </c>
      <c r="E27" s="6">
        <v>42</v>
      </c>
      <c r="F27" s="6">
        <v>34</v>
      </c>
      <c r="G27" s="6">
        <v>29</v>
      </c>
      <c r="H27" s="6">
        <v>38</v>
      </c>
      <c r="I27" s="6">
        <v>32</v>
      </c>
      <c r="J27" s="6">
        <v>34</v>
      </c>
      <c r="K27" s="27">
        <v>37</v>
      </c>
      <c r="L27" s="6"/>
      <c r="M27" s="6"/>
      <c r="N27" s="6"/>
      <c r="O27" s="7">
        <f t="shared" si="5"/>
        <v>35.4</v>
      </c>
      <c r="P27" s="8">
        <f t="shared" si="3"/>
        <v>0.6000000000000014</v>
      </c>
      <c r="Q27" s="9">
        <f t="shared" si="4"/>
        <v>2.4000000000000057</v>
      </c>
    </row>
    <row r="28" spans="1:17" ht="12.75">
      <c r="A28" s="15" t="s">
        <v>24</v>
      </c>
      <c r="B28" s="16">
        <v>39</v>
      </c>
      <c r="C28" s="16">
        <v>34</v>
      </c>
      <c r="D28" s="16">
        <v>39</v>
      </c>
      <c r="E28" s="30">
        <v>36</v>
      </c>
      <c r="F28" s="16">
        <v>34</v>
      </c>
      <c r="G28" s="30">
        <v>35</v>
      </c>
      <c r="H28" s="16">
        <v>32</v>
      </c>
      <c r="I28" s="29">
        <v>35</v>
      </c>
      <c r="J28" s="16"/>
      <c r="K28" s="16"/>
      <c r="L28" s="6"/>
      <c r="M28" s="6"/>
      <c r="N28" s="6"/>
      <c r="O28" s="17">
        <f t="shared" si="5"/>
        <v>35.5</v>
      </c>
      <c r="P28" s="18">
        <f t="shared" si="3"/>
        <v>0.5</v>
      </c>
      <c r="Q28" s="19">
        <f t="shared" si="4"/>
        <v>2</v>
      </c>
    </row>
    <row r="29" spans="1:17" ht="12.75">
      <c r="A29" s="21" t="s">
        <v>19</v>
      </c>
      <c r="B29" s="16">
        <v>33</v>
      </c>
      <c r="C29" s="30">
        <v>31</v>
      </c>
      <c r="D29" s="16">
        <v>35</v>
      </c>
      <c r="E29" s="16">
        <v>30</v>
      </c>
      <c r="F29" s="16">
        <v>31</v>
      </c>
      <c r="G29" s="29">
        <v>30</v>
      </c>
      <c r="H29" s="16">
        <v>39</v>
      </c>
      <c r="I29" s="16">
        <v>38</v>
      </c>
      <c r="J29" s="16">
        <v>30</v>
      </c>
      <c r="K29" s="16">
        <v>31</v>
      </c>
      <c r="L29" s="6"/>
      <c r="M29" s="6"/>
      <c r="N29" s="6"/>
      <c r="O29" s="17">
        <f t="shared" si="5"/>
        <v>32.8</v>
      </c>
      <c r="P29" s="18">
        <f t="shared" si="3"/>
        <v>3.200000000000003</v>
      </c>
      <c r="Q29" s="19">
        <f t="shared" si="4"/>
        <v>12.800000000000011</v>
      </c>
    </row>
    <row r="30" spans="1:17" ht="13.5" thickBot="1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/>
      <c r="P30" s="18"/>
      <c r="Q30" s="19"/>
    </row>
    <row r="31" spans="1:17" ht="51.75" thickTop="1">
      <c r="A31" s="58" t="s">
        <v>26</v>
      </c>
      <c r="B31" s="59"/>
      <c r="C31" s="59"/>
      <c r="D31" s="59"/>
      <c r="E31" s="59"/>
      <c r="F31" s="59"/>
      <c r="G31" s="59"/>
      <c r="H31" s="59"/>
      <c r="I31" s="59"/>
      <c r="J31" s="59"/>
      <c r="K31" s="60"/>
      <c r="L31" s="2" t="s">
        <v>13</v>
      </c>
      <c r="M31" s="2" t="s">
        <v>14</v>
      </c>
      <c r="N31" s="2"/>
      <c r="O31" s="2" t="s">
        <v>9</v>
      </c>
      <c r="P31" s="2" t="s">
        <v>11</v>
      </c>
      <c r="Q31" s="3" t="s">
        <v>12</v>
      </c>
    </row>
    <row r="32" spans="1:17" ht="12.75">
      <c r="A32" s="1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7">
        <f aca="true" t="shared" si="6" ref="L32:L44">(O17)</f>
        <v>28.3</v>
      </c>
      <c r="M32" s="7">
        <f aca="true" t="shared" si="7" ref="M32:M44">(O2)</f>
        <v>29.8</v>
      </c>
      <c r="N32" s="7"/>
      <c r="O32" s="7">
        <f aca="true" t="shared" si="8" ref="O32:O44">AVERAGE(L32:M32)</f>
        <v>29.05</v>
      </c>
      <c r="P32" s="8">
        <f aca="true" t="shared" si="9" ref="P32:P44">36-O32</f>
        <v>6.949999999999999</v>
      </c>
      <c r="Q32" s="9">
        <f aca="true" t="shared" si="10" ref="Q32:Q44">P32*4</f>
        <v>27.799999999999997</v>
      </c>
    </row>
    <row r="33" spans="1:17" ht="12.75">
      <c r="A33" s="1" t="s">
        <v>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7">
        <f t="shared" si="6"/>
        <v>33.5</v>
      </c>
      <c r="M33" s="7">
        <f t="shared" si="7"/>
        <v>34</v>
      </c>
      <c r="N33" s="7"/>
      <c r="O33" s="7">
        <f t="shared" si="8"/>
        <v>33.75</v>
      </c>
      <c r="P33" s="8">
        <f t="shared" si="9"/>
        <v>2.25</v>
      </c>
      <c r="Q33" s="9">
        <f t="shared" si="10"/>
        <v>9</v>
      </c>
    </row>
    <row r="34" spans="1:17" ht="12.75">
      <c r="A34" s="1" t="s">
        <v>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7">
        <f t="shared" si="6"/>
        <v>26.5</v>
      </c>
      <c r="M34" s="7">
        <f t="shared" si="7"/>
        <v>31.3</v>
      </c>
      <c r="N34" s="7"/>
      <c r="O34" s="7">
        <f t="shared" si="8"/>
        <v>28.9</v>
      </c>
      <c r="P34" s="8">
        <f t="shared" si="9"/>
        <v>7.100000000000001</v>
      </c>
      <c r="Q34" s="9">
        <f t="shared" si="10"/>
        <v>28.400000000000006</v>
      </c>
    </row>
    <row r="35" spans="1:17" ht="12.75">
      <c r="A35" s="1" t="s">
        <v>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7">
        <f t="shared" si="6"/>
        <v>28.3</v>
      </c>
      <c r="M35" s="7">
        <f t="shared" si="7"/>
        <v>33.4</v>
      </c>
      <c r="N35" s="7"/>
      <c r="O35" s="7">
        <f t="shared" si="8"/>
        <v>30.85</v>
      </c>
      <c r="P35" s="8">
        <f t="shared" si="9"/>
        <v>5.149999999999999</v>
      </c>
      <c r="Q35" s="9">
        <f t="shared" si="10"/>
        <v>20.599999999999994</v>
      </c>
    </row>
    <row r="36" spans="1:17" ht="12.75">
      <c r="A36" s="1" t="s">
        <v>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7">
        <f t="shared" si="6"/>
        <v>31</v>
      </c>
      <c r="M36" s="7">
        <f t="shared" si="7"/>
        <v>34.2</v>
      </c>
      <c r="N36" s="7"/>
      <c r="O36" s="7">
        <f t="shared" si="8"/>
        <v>32.6</v>
      </c>
      <c r="P36" s="8">
        <f t="shared" si="9"/>
        <v>3.3999999999999986</v>
      </c>
      <c r="Q36" s="9">
        <f t="shared" si="10"/>
        <v>13.599999999999994</v>
      </c>
    </row>
    <row r="37" spans="1:17" ht="12.75">
      <c r="A37" s="1" t="s">
        <v>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7">
        <f t="shared" si="6"/>
        <v>29.8</v>
      </c>
      <c r="M37" s="7">
        <f t="shared" si="7"/>
        <v>32.7</v>
      </c>
      <c r="N37" s="7"/>
      <c r="O37" s="7">
        <f t="shared" si="8"/>
        <v>31.25</v>
      </c>
      <c r="P37" s="8">
        <f t="shared" si="9"/>
        <v>4.75</v>
      </c>
      <c r="Q37" s="9">
        <f t="shared" si="10"/>
        <v>19</v>
      </c>
    </row>
    <row r="38" spans="1:17" ht="12.75">
      <c r="A38" s="1" t="s">
        <v>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t="shared" si="6"/>
        <v>29.9</v>
      </c>
      <c r="M38" s="7">
        <f t="shared" si="7"/>
        <v>33</v>
      </c>
      <c r="N38" s="7"/>
      <c r="O38" s="7">
        <f t="shared" si="8"/>
        <v>31.45</v>
      </c>
      <c r="P38" s="8">
        <f t="shared" si="9"/>
        <v>4.550000000000001</v>
      </c>
      <c r="Q38" s="9">
        <f t="shared" si="10"/>
        <v>18.200000000000003</v>
      </c>
    </row>
    <row r="39" spans="1:17" ht="12.75">
      <c r="A39" s="1" t="s">
        <v>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30.6</v>
      </c>
      <c r="M39" s="7">
        <f t="shared" si="7"/>
        <v>33.2</v>
      </c>
      <c r="N39" s="7"/>
      <c r="O39" s="7">
        <f t="shared" si="8"/>
        <v>31.900000000000002</v>
      </c>
      <c r="P39" s="8">
        <f t="shared" si="9"/>
        <v>4.099999999999998</v>
      </c>
      <c r="Q39" s="9">
        <f t="shared" si="10"/>
        <v>16.39999999999999</v>
      </c>
    </row>
    <row r="40" spans="1:17" ht="12.75">
      <c r="A40" s="1" t="s">
        <v>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29.4</v>
      </c>
      <c r="M40" s="7">
        <f t="shared" si="7"/>
        <v>32</v>
      </c>
      <c r="N40" s="7"/>
      <c r="O40" s="7">
        <f t="shared" si="8"/>
        <v>30.7</v>
      </c>
      <c r="P40" s="8">
        <f t="shared" si="9"/>
        <v>5.300000000000001</v>
      </c>
      <c r="Q40" s="9">
        <f t="shared" si="10"/>
        <v>21.200000000000003</v>
      </c>
    </row>
    <row r="41" spans="1:17" ht="12.75">
      <c r="A41" s="4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33.6</v>
      </c>
      <c r="M41" s="7">
        <f t="shared" si="7"/>
        <v>39.375</v>
      </c>
      <c r="N41" s="7"/>
      <c r="O41" s="7">
        <f t="shared" si="8"/>
        <v>36.4875</v>
      </c>
      <c r="P41" s="8">
        <f t="shared" si="9"/>
        <v>-0.48749999999999716</v>
      </c>
      <c r="Q41" s="9">
        <f t="shared" si="10"/>
        <v>-1.9499999999999886</v>
      </c>
    </row>
    <row r="42" spans="1:17" ht="12.75">
      <c r="A42" s="4" t="s">
        <v>23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35.4</v>
      </c>
      <c r="M42" s="7">
        <f t="shared" si="7"/>
        <v>38.4</v>
      </c>
      <c r="N42" s="7"/>
      <c r="O42" s="7">
        <f t="shared" si="8"/>
        <v>36.9</v>
      </c>
      <c r="P42" s="8">
        <f t="shared" si="9"/>
        <v>-0.8999999999999986</v>
      </c>
      <c r="Q42" s="9">
        <f t="shared" si="10"/>
        <v>-3.5999999999999943</v>
      </c>
    </row>
    <row r="43" spans="1:17" ht="12.75">
      <c r="A43" s="15" t="s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>
        <f t="shared" si="6"/>
        <v>35.5</v>
      </c>
      <c r="M43" s="17">
        <f t="shared" si="7"/>
        <v>38.6</v>
      </c>
      <c r="N43" s="7"/>
      <c r="O43" s="7">
        <f t="shared" si="8"/>
        <v>37.05</v>
      </c>
      <c r="P43" s="18">
        <f t="shared" si="9"/>
        <v>-1.0499999999999972</v>
      </c>
      <c r="Q43" s="19">
        <f t="shared" si="10"/>
        <v>-4.199999999999989</v>
      </c>
    </row>
    <row r="44" spans="1:17" ht="12.75">
      <c r="A44" s="21" t="s">
        <v>19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>
        <f t="shared" si="6"/>
        <v>32.8</v>
      </c>
      <c r="M44" s="17">
        <f t="shared" si="7"/>
        <v>35.3</v>
      </c>
      <c r="N44" s="7"/>
      <c r="O44" s="7">
        <f t="shared" si="8"/>
        <v>34.05</v>
      </c>
      <c r="P44" s="18">
        <f t="shared" si="9"/>
        <v>1.9500000000000028</v>
      </c>
      <c r="Q44" s="19">
        <f t="shared" si="10"/>
        <v>7.800000000000011</v>
      </c>
    </row>
    <row r="45" spans="1:17" ht="13.5" thickBot="1">
      <c r="A45" s="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3"/>
      <c r="M45" s="13"/>
      <c r="N45" s="13"/>
      <c r="O45" s="13"/>
      <c r="P45" s="11"/>
      <c r="Q45" s="12"/>
    </row>
    <row r="46" spans="1:17" ht="13.5" thickTop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3"/>
      <c r="M46" s="23"/>
      <c r="N46" s="23"/>
      <c r="O46" s="23"/>
      <c r="P46" s="24"/>
      <c r="Q46" s="25"/>
    </row>
  </sheetData>
  <sheetProtection/>
  <mergeCells count="3">
    <mergeCell ref="A31:K31"/>
    <mergeCell ref="A16:K16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30</v>
      </c>
      <c r="C2" s="27">
        <v>29</v>
      </c>
      <c r="D2" s="28">
        <v>28</v>
      </c>
      <c r="E2" s="6">
        <v>27</v>
      </c>
      <c r="F2" s="28">
        <v>28</v>
      </c>
      <c r="G2" s="6">
        <v>30</v>
      </c>
      <c r="H2" s="28">
        <v>32</v>
      </c>
      <c r="I2" s="6">
        <v>31</v>
      </c>
      <c r="J2" s="28">
        <v>32</v>
      </c>
      <c r="K2" s="6">
        <v>31</v>
      </c>
      <c r="L2" s="6"/>
      <c r="M2" s="6"/>
      <c r="N2" s="6"/>
      <c r="O2" s="7">
        <f aca="true" t="shared" si="0" ref="O2:O14">AVERAGE(B2:L2)</f>
        <v>29.8</v>
      </c>
      <c r="P2" s="8">
        <f aca="true" t="shared" si="1" ref="P2:P14">36-O2</f>
        <v>6.199999999999999</v>
      </c>
      <c r="Q2" s="9">
        <f aca="true" t="shared" si="2" ref="Q2:Q14">P2*4</f>
        <v>24.799999999999997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34</v>
      </c>
      <c r="C4" s="27">
        <v>32</v>
      </c>
      <c r="D4" s="6">
        <v>28</v>
      </c>
      <c r="E4" s="28">
        <v>31</v>
      </c>
      <c r="F4" s="6">
        <v>31</v>
      </c>
      <c r="G4" s="28">
        <v>30</v>
      </c>
      <c r="H4" s="6">
        <v>28</v>
      </c>
      <c r="I4" s="28">
        <v>33</v>
      </c>
      <c r="J4" s="6">
        <v>33</v>
      </c>
      <c r="K4" s="28">
        <v>32</v>
      </c>
      <c r="L4" s="6"/>
      <c r="M4" s="6"/>
      <c r="N4" s="6"/>
      <c r="O4" s="7">
        <f t="shared" si="0"/>
        <v>31.2</v>
      </c>
      <c r="P4" s="8">
        <f t="shared" si="1"/>
        <v>4.800000000000001</v>
      </c>
      <c r="Q4" s="9">
        <f t="shared" si="2"/>
        <v>19.200000000000003</v>
      </c>
    </row>
    <row r="5" spans="1:17" ht="12.75">
      <c r="A5" s="1" t="s">
        <v>1</v>
      </c>
      <c r="B5" s="6">
        <v>33</v>
      </c>
      <c r="C5" s="28">
        <v>34</v>
      </c>
      <c r="D5" s="6">
        <v>30</v>
      </c>
      <c r="E5" s="27">
        <v>31</v>
      </c>
      <c r="F5" s="6">
        <v>34</v>
      </c>
      <c r="G5" s="28">
        <v>32</v>
      </c>
      <c r="H5" s="6">
        <v>32</v>
      </c>
      <c r="I5" s="28">
        <v>32</v>
      </c>
      <c r="J5" s="6">
        <v>35</v>
      </c>
      <c r="K5" s="28">
        <v>34</v>
      </c>
      <c r="L5" s="6"/>
      <c r="M5" s="6"/>
      <c r="N5" s="6"/>
      <c r="O5" s="7">
        <f t="shared" si="0"/>
        <v>32.7</v>
      </c>
      <c r="P5" s="8">
        <f t="shared" si="1"/>
        <v>3.299999999999997</v>
      </c>
      <c r="Q5" s="9">
        <f t="shared" si="2"/>
        <v>13.199999999999989</v>
      </c>
    </row>
    <row r="6" spans="1:17" ht="12.75">
      <c r="A6" s="1" t="s">
        <v>6</v>
      </c>
      <c r="B6" s="6">
        <v>32</v>
      </c>
      <c r="C6" s="6">
        <v>33</v>
      </c>
      <c r="D6" s="6">
        <v>38</v>
      </c>
      <c r="E6" s="6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7">
        <v>31</v>
      </c>
      <c r="L6" s="6"/>
      <c r="M6" s="6"/>
      <c r="N6" s="6"/>
      <c r="O6" s="7">
        <f t="shared" si="0"/>
        <v>34.2</v>
      </c>
      <c r="P6" s="8">
        <f t="shared" si="1"/>
        <v>1.7999999999999972</v>
      </c>
      <c r="Q6" s="9">
        <f t="shared" si="2"/>
        <v>7.199999999999989</v>
      </c>
    </row>
    <row r="7" spans="1:17" ht="12.75">
      <c r="A7" s="1" t="s">
        <v>3</v>
      </c>
      <c r="B7" s="6">
        <v>35</v>
      </c>
      <c r="C7" s="6">
        <v>36</v>
      </c>
      <c r="D7" s="6">
        <v>32</v>
      </c>
      <c r="E7" s="6">
        <v>33</v>
      </c>
      <c r="F7" s="6">
        <v>29</v>
      </c>
      <c r="G7" s="6">
        <v>35</v>
      </c>
      <c r="H7" s="28">
        <v>31</v>
      </c>
      <c r="I7" s="6">
        <v>30</v>
      </c>
      <c r="J7" s="27">
        <v>37</v>
      </c>
      <c r="K7" s="6">
        <v>29</v>
      </c>
      <c r="L7" s="6"/>
      <c r="M7" s="6"/>
      <c r="N7" s="6"/>
      <c r="O7" s="7">
        <f t="shared" si="0"/>
        <v>32.7</v>
      </c>
      <c r="P7" s="8">
        <f t="shared" si="1"/>
        <v>3.299999999999997</v>
      </c>
      <c r="Q7" s="9">
        <f t="shared" si="2"/>
        <v>13.199999999999989</v>
      </c>
    </row>
    <row r="8" spans="1:17" ht="12.75">
      <c r="A8" s="1" t="s">
        <v>5</v>
      </c>
      <c r="B8" s="6">
        <v>34</v>
      </c>
      <c r="C8" s="6">
        <v>35</v>
      </c>
      <c r="D8" s="28">
        <v>31</v>
      </c>
      <c r="E8" s="6">
        <v>30</v>
      </c>
      <c r="F8" s="28">
        <v>34</v>
      </c>
      <c r="G8" s="6">
        <v>35</v>
      </c>
      <c r="H8" s="27">
        <v>29</v>
      </c>
      <c r="I8" s="6">
        <v>33</v>
      </c>
      <c r="J8" s="6">
        <v>34</v>
      </c>
      <c r="K8" s="6">
        <v>35</v>
      </c>
      <c r="L8" s="6"/>
      <c r="M8" s="6"/>
      <c r="N8" s="6"/>
      <c r="O8" s="7">
        <f t="shared" si="0"/>
        <v>33</v>
      </c>
      <c r="P8" s="8">
        <f t="shared" si="1"/>
        <v>3</v>
      </c>
      <c r="Q8" s="9">
        <f t="shared" si="2"/>
        <v>12</v>
      </c>
    </row>
    <row r="9" spans="1:17" ht="12.75">
      <c r="A9" s="1" t="s">
        <v>8</v>
      </c>
      <c r="B9" s="6">
        <v>34</v>
      </c>
      <c r="C9" s="28">
        <v>33</v>
      </c>
      <c r="D9" s="6">
        <v>32</v>
      </c>
      <c r="E9" s="28">
        <v>33</v>
      </c>
      <c r="F9" s="6">
        <v>30</v>
      </c>
      <c r="G9" s="28">
        <v>32</v>
      </c>
      <c r="H9" s="6">
        <v>31</v>
      </c>
      <c r="I9" s="27">
        <v>34</v>
      </c>
      <c r="J9" s="6">
        <v>34</v>
      </c>
      <c r="K9" s="6">
        <v>40</v>
      </c>
      <c r="L9" s="6"/>
      <c r="M9" s="6"/>
      <c r="N9" s="6"/>
      <c r="O9" s="7">
        <f t="shared" si="0"/>
        <v>33.3</v>
      </c>
      <c r="P9" s="8">
        <f t="shared" si="1"/>
        <v>2.700000000000003</v>
      </c>
      <c r="Q9" s="9">
        <f t="shared" si="2"/>
        <v>10.800000000000011</v>
      </c>
    </row>
    <row r="10" spans="1:17" ht="12.75">
      <c r="A10" s="1" t="s">
        <v>2</v>
      </c>
      <c r="B10" s="6">
        <v>34</v>
      </c>
      <c r="C10" s="28">
        <v>32</v>
      </c>
      <c r="D10" s="6">
        <v>34</v>
      </c>
      <c r="E10" s="27">
        <v>30</v>
      </c>
      <c r="F10" s="6">
        <v>36</v>
      </c>
      <c r="G10" s="6">
        <v>31</v>
      </c>
      <c r="H10" s="6">
        <v>31</v>
      </c>
      <c r="I10" s="28">
        <v>32</v>
      </c>
      <c r="J10" s="6">
        <v>31</v>
      </c>
      <c r="K10" s="28">
        <v>32</v>
      </c>
      <c r="L10" s="6"/>
      <c r="M10" s="6"/>
      <c r="N10" s="6"/>
      <c r="O10" s="7">
        <f t="shared" si="0"/>
        <v>32.3</v>
      </c>
      <c r="P10" s="8">
        <f t="shared" si="1"/>
        <v>3.700000000000003</v>
      </c>
      <c r="Q10" s="9">
        <f t="shared" si="2"/>
        <v>14.800000000000011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7">
        <v>33</v>
      </c>
      <c r="L11" s="6"/>
      <c r="M11" s="6"/>
      <c r="N11" s="6"/>
      <c r="O11" s="7">
        <f t="shared" si="0"/>
        <v>38.6</v>
      </c>
      <c r="P11" s="8">
        <f t="shared" si="1"/>
        <v>-2.6000000000000014</v>
      </c>
      <c r="Q11" s="9">
        <f t="shared" si="2"/>
        <v>-10.400000000000006</v>
      </c>
    </row>
    <row r="12" spans="1:17" ht="12.75">
      <c r="A12" s="4" t="s">
        <v>23</v>
      </c>
      <c r="B12" s="27">
        <v>38.4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 t="shared" si="0"/>
        <v>38.4</v>
      </c>
      <c r="P12" s="8">
        <f t="shared" si="1"/>
        <v>-2.3999999999999986</v>
      </c>
      <c r="Q12" s="9">
        <f t="shared" si="2"/>
        <v>-9.599999999999994</v>
      </c>
    </row>
    <row r="13" spans="1:17" ht="12.75">
      <c r="A13" s="15" t="s">
        <v>24</v>
      </c>
      <c r="B13" s="30">
        <v>40</v>
      </c>
      <c r="C13" s="16">
        <v>37</v>
      </c>
      <c r="D13" s="30">
        <v>39</v>
      </c>
      <c r="E13" s="16">
        <v>38</v>
      </c>
      <c r="F13" s="29">
        <v>39</v>
      </c>
      <c r="G13" s="16"/>
      <c r="H13" s="16"/>
      <c r="I13" s="16"/>
      <c r="J13" s="16"/>
      <c r="K13" s="16"/>
      <c r="L13" s="16"/>
      <c r="M13" s="16"/>
      <c r="N13" s="16"/>
      <c r="O13" s="17">
        <f t="shared" si="0"/>
        <v>38.6</v>
      </c>
      <c r="P13" s="18">
        <f t="shared" si="1"/>
        <v>-2.6000000000000014</v>
      </c>
      <c r="Q13" s="19">
        <f t="shared" si="2"/>
        <v>-10.400000000000006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3.5" thickBot="1">
      <c r="A15" s="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7"/>
      <c r="P15" s="18"/>
      <c r="Q15" s="19"/>
    </row>
    <row r="16" spans="1:17" ht="51.75" thickTop="1">
      <c r="A16" s="58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60"/>
      <c r="L16" s="14"/>
      <c r="M16" s="14"/>
      <c r="N16" s="14"/>
      <c r="O16" s="2" t="s">
        <v>9</v>
      </c>
      <c r="P16" s="2" t="s">
        <v>11</v>
      </c>
      <c r="Q16" s="3" t="s">
        <v>12</v>
      </c>
    </row>
    <row r="17" spans="1:17" ht="12.75">
      <c r="A17" s="1" t="s">
        <v>0</v>
      </c>
      <c r="B17" s="6">
        <v>25</v>
      </c>
      <c r="C17" s="28">
        <v>26</v>
      </c>
      <c r="D17" s="6">
        <v>36</v>
      </c>
      <c r="E17" s="28">
        <v>33</v>
      </c>
      <c r="F17" s="6">
        <v>27</v>
      </c>
      <c r="G17" s="27">
        <v>34</v>
      </c>
      <c r="H17" s="6">
        <v>31</v>
      </c>
      <c r="I17" s="28">
        <v>25</v>
      </c>
      <c r="J17" s="6">
        <v>29</v>
      </c>
      <c r="K17" s="28">
        <v>26</v>
      </c>
      <c r="L17" s="26"/>
      <c r="M17" s="26"/>
      <c r="N17" s="26"/>
      <c r="O17" s="7">
        <f>AVERAGE(B17:K17)</f>
        <v>29.2</v>
      </c>
      <c r="P17" s="8">
        <f aca="true" t="shared" si="3" ref="P17:P29">36-O17</f>
        <v>6.800000000000001</v>
      </c>
      <c r="Q17" s="9">
        <f aca="true" t="shared" si="4" ref="Q17:Q29">P17*4</f>
        <v>27.200000000000003</v>
      </c>
    </row>
    <row r="18" spans="1:17" ht="12.75">
      <c r="A18" s="1" t="s">
        <v>7</v>
      </c>
      <c r="B18" s="6">
        <v>35</v>
      </c>
      <c r="C18" s="6">
        <v>34</v>
      </c>
      <c r="D18" s="6">
        <v>32</v>
      </c>
      <c r="E18" s="6">
        <v>33</v>
      </c>
      <c r="F18" s="6">
        <v>33</v>
      </c>
      <c r="G18" s="27">
        <v>34</v>
      </c>
      <c r="H18" s="6">
        <v>32</v>
      </c>
      <c r="I18" s="6">
        <v>33</v>
      </c>
      <c r="J18" s="6">
        <v>34</v>
      </c>
      <c r="K18" s="6">
        <v>35</v>
      </c>
      <c r="L18" s="6"/>
      <c r="M18" s="6"/>
      <c r="N18" s="6"/>
      <c r="O18" s="7">
        <f>AVERAGE(B18:L18)</f>
        <v>33.5</v>
      </c>
      <c r="P18" s="8">
        <f t="shared" si="3"/>
        <v>2.5</v>
      </c>
      <c r="Q18" s="9">
        <f t="shared" si="4"/>
        <v>10</v>
      </c>
    </row>
    <row r="19" spans="1:17" ht="12.75">
      <c r="A19" s="1" t="s">
        <v>4</v>
      </c>
      <c r="B19" s="6">
        <v>26</v>
      </c>
      <c r="C19" s="28">
        <v>26</v>
      </c>
      <c r="D19" s="6">
        <v>25</v>
      </c>
      <c r="E19" s="28">
        <v>27</v>
      </c>
      <c r="F19" s="6">
        <v>28</v>
      </c>
      <c r="G19" s="27">
        <v>27</v>
      </c>
      <c r="H19" s="6">
        <v>25</v>
      </c>
      <c r="I19" s="28">
        <v>26</v>
      </c>
      <c r="J19" s="6">
        <v>26</v>
      </c>
      <c r="K19" s="28">
        <v>29</v>
      </c>
      <c r="L19" s="26"/>
      <c r="M19" s="26"/>
      <c r="N19" s="26"/>
      <c r="O19" s="7">
        <f>AVERAGE(B19:K19)</f>
        <v>26.5</v>
      </c>
      <c r="P19" s="8">
        <f t="shared" si="3"/>
        <v>9.5</v>
      </c>
      <c r="Q19" s="9">
        <f t="shared" si="4"/>
        <v>38</v>
      </c>
    </row>
    <row r="20" spans="1:17" ht="12.75">
      <c r="A20" s="1" t="s">
        <v>1</v>
      </c>
      <c r="B20" s="6">
        <v>32</v>
      </c>
      <c r="C20" s="28">
        <v>30</v>
      </c>
      <c r="D20" s="6">
        <v>30</v>
      </c>
      <c r="E20" s="28">
        <v>28</v>
      </c>
      <c r="F20" s="6">
        <v>29</v>
      </c>
      <c r="G20" s="27">
        <v>27</v>
      </c>
      <c r="H20" s="28">
        <v>29</v>
      </c>
      <c r="I20" s="28">
        <v>28</v>
      </c>
      <c r="J20" s="6">
        <v>31</v>
      </c>
      <c r="K20" s="28">
        <v>26</v>
      </c>
      <c r="L20" s="26"/>
      <c r="M20" s="26"/>
      <c r="N20" s="26"/>
      <c r="O20" s="7">
        <f>AVERAGE(B20:K20)</f>
        <v>29</v>
      </c>
      <c r="P20" s="8">
        <f t="shared" si="3"/>
        <v>7</v>
      </c>
      <c r="Q20" s="9">
        <f t="shared" si="4"/>
        <v>28</v>
      </c>
    </row>
    <row r="21" spans="1:17" ht="12.75">
      <c r="A21" s="1" t="s">
        <v>6</v>
      </c>
      <c r="B21" s="6">
        <v>35</v>
      </c>
      <c r="C21" s="28">
        <v>28</v>
      </c>
      <c r="D21" s="6">
        <v>34</v>
      </c>
      <c r="E21" s="27">
        <v>33</v>
      </c>
      <c r="F21" s="6">
        <v>31</v>
      </c>
      <c r="G21" s="6">
        <v>33</v>
      </c>
      <c r="H21" s="6">
        <v>31</v>
      </c>
      <c r="I21" s="28">
        <v>26</v>
      </c>
      <c r="J21" s="6">
        <v>28</v>
      </c>
      <c r="K21" s="28">
        <v>31</v>
      </c>
      <c r="L21" s="6"/>
      <c r="M21" s="6"/>
      <c r="N21" s="6"/>
      <c r="O21" s="7">
        <f>AVERAGE(B21:L21)</f>
        <v>31</v>
      </c>
      <c r="P21" s="8">
        <f t="shared" si="3"/>
        <v>5</v>
      </c>
      <c r="Q21" s="9">
        <f t="shared" si="4"/>
        <v>20</v>
      </c>
    </row>
    <row r="22" spans="1:17" ht="12.75">
      <c r="A22" s="1" t="s">
        <v>3</v>
      </c>
      <c r="B22" s="6">
        <v>31</v>
      </c>
      <c r="C22" s="27">
        <v>28</v>
      </c>
      <c r="D22" s="6">
        <v>26</v>
      </c>
      <c r="E22" s="6">
        <v>24</v>
      </c>
      <c r="F22" s="6">
        <v>35</v>
      </c>
      <c r="G22" s="6">
        <v>32</v>
      </c>
      <c r="H22" s="28">
        <v>34</v>
      </c>
      <c r="I22" s="6">
        <v>29</v>
      </c>
      <c r="J22" s="6">
        <v>28</v>
      </c>
      <c r="K22" s="28">
        <v>31</v>
      </c>
      <c r="L22" s="26"/>
      <c r="M22" s="26"/>
      <c r="N22" s="26"/>
      <c r="O22" s="7">
        <f>AVERAGE(B22:K22)</f>
        <v>29.8</v>
      </c>
      <c r="P22" s="8">
        <f t="shared" si="3"/>
        <v>6.199999999999999</v>
      </c>
      <c r="Q22" s="9">
        <f t="shared" si="4"/>
        <v>24.799999999999997</v>
      </c>
    </row>
    <row r="23" spans="1:17" ht="12.75">
      <c r="A23" s="1" t="s">
        <v>5</v>
      </c>
      <c r="B23" s="6">
        <v>32</v>
      </c>
      <c r="C23" s="28">
        <v>29</v>
      </c>
      <c r="D23" s="6">
        <v>37</v>
      </c>
      <c r="E23" s="27">
        <v>33</v>
      </c>
      <c r="F23" s="6">
        <v>34</v>
      </c>
      <c r="G23" s="6">
        <v>30</v>
      </c>
      <c r="H23" s="6">
        <v>30</v>
      </c>
      <c r="I23" s="6">
        <v>29</v>
      </c>
      <c r="J23" s="6">
        <v>29</v>
      </c>
      <c r="K23" s="28">
        <v>32</v>
      </c>
      <c r="L23" s="6"/>
      <c r="M23" s="6"/>
      <c r="N23" s="6"/>
      <c r="O23" s="7">
        <f aca="true" t="shared" si="5" ref="O23:O29">AVERAGE(B23:L23)</f>
        <v>31.5</v>
      </c>
      <c r="P23" s="8">
        <f t="shared" si="3"/>
        <v>4.5</v>
      </c>
      <c r="Q23" s="9">
        <f t="shared" si="4"/>
        <v>18</v>
      </c>
    </row>
    <row r="24" spans="1:17" ht="12.75">
      <c r="A24" s="1" t="s">
        <v>8</v>
      </c>
      <c r="B24" s="6">
        <v>33</v>
      </c>
      <c r="C24" s="28">
        <v>33</v>
      </c>
      <c r="D24" s="6">
        <v>30</v>
      </c>
      <c r="E24" s="27">
        <v>31</v>
      </c>
      <c r="F24" s="6">
        <v>30</v>
      </c>
      <c r="G24" s="6">
        <v>31</v>
      </c>
      <c r="H24" s="6">
        <v>31</v>
      </c>
      <c r="I24" s="28">
        <v>29</v>
      </c>
      <c r="J24" s="6">
        <v>29</v>
      </c>
      <c r="K24" s="28">
        <v>29</v>
      </c>
      <c r="L24" s="6"/>
      <c r="M24" s="6"/>
      <c r="N24" s="6"/>
      <c r="O24" s="7">
        <f t="shared" si="5"/>
        <v>30.6</v>
      </c>
      <c r="P24" s="8">
        <f t="shared" si="3"/>
        <v>5.399999999999999</v>
      </c>
      <c r="Q24" s="9">
        <f t="shared" si="4"/>
        <v>21.599999999999994</v>
      </c>
    </row>
    <row r="25" spans="1:17" ht="12.75">
      <c r="A25" s="1" t="s">
        <v>2</v>
      </c>
      <c r="B25" s="6">
        <v>24</v>
      </c>
      <c r="C25" s="28">
        <v>30</v>
      </c>
      <c r="D25" s="28">
        <v>25</v>
      </c>
      <c r="E25" s="27">
        <v>27</v>
      </c>
      <c r="F25" s="6">
        <v>29</v>
      </c>
      <c r="G25" s="6">
        <v>30</v>
      </c>
      <c r="H25" s="6">
        <v>31</v>
      </c>
      <c r="I25" s="6">
        <v>32</v>
      </c>
      <c r="J25" s="6">
        <v>31</v>
      </c>
      <c r="K25" s="6">
        <v>31</v>
      </c>
      <c r="L25" s="6"/>
      <c r="M25" s="6"/>
      <c r="N25" s="6"/>
      <c r="O25" s="7">
        <f t="shared" si="5"/>
        <v>29</v>
      </c>
      <c r="P25" s="8">
        <f t="shared" si="3"/>
        <v>7</v>
      </c>
      <c r="Q25" s="9">
        <f t="shared" si="4"/>
        <v>28</v>
      </c>
    </row>
    <row r="26" spans="1:17" ht="12.75">
      <c r="A26" s="4" t="s">
        <v>10</v>
      </c>
      <c r="B26" s="6">
        <v>40</v>
      </c>
      <c r="C26" s="28">
        <v>33</v>
      </c>
      <c r="D26" s="6">
        <v>33</v>
      </c>
      <c r="E26" s="6">
        <v>34</v>
      </c>
      <c r="F26" s="6">
        <v>31</v>
      </c>
      <c r="G26" s="28">
        <v>30</v>
      </c>
      <c r="H26" s="6">
        <v>30</v>
      </c>
      <c r="I26" s="27">
        <v>29</v>
      </c>
      <c r="J26" s="6">
        <v>30</v>
      </c>
      <c r="K26" s="6">
        <v>32</v>
      </c>
      <c r="L26" s="6"/>
      <c r="M26" s="6"/>
      <c r="N26" s="6"/>
      <c r="O26" s="7">
        <f t="shared" si="5"/>
        <v>32.2</v>
      </c>
      <c r="P26" s="8">
        <f t="shared" si="3"/>
        <v>3.799999999999997</v>
      </c>
      <c r="Q26" s="9">
        <f t="shared" si="4"/>
        <v>15.199999999999989</v>
      </c>
    </row>
    <row r="27" spans="1:17" ht="12.75">
      <c r="A27" s="4" t="s">
        <v>23</v>
      </c>
      <c r="B27" s="6">
        <v>34</v>
      </c>
      <c r="C27" s="6">
        <v>33</v>
      </c>
      <c r="D27" s="6">
        <v>41</v>
      </c>
      <c r="E27" s="6">
        <v>42</v>
      </c>
      <c r="F27" s="6">
        <v>34</v>
      </c>
      <c r="G27" s="6">
        <v>29</v>
      </c>
      <c r="H27" s="6">
        <v>38</v>
      </c>
      <c r="I27" s="6">
        <v>32</v>
      </c>
      <c r="J27" s="6">
        <v>34</v>
      </c>
      <c r="K27" s="27">
        <v>37</v>
      </c>
      <c r="L27" s="6"/>
      <c r="M27" s="6"/>
      <c r="N27" s="6"/>
      <c r="O27" s="7">
        <f t="shared" si="5"/>
        <v>35.4</v>
      </c>
      <c r="P27" s="8">
        <f t="shared" si="3"/>
        <v>0.6000000000000014</v>
      </c>
      <c r="Q27" s="9">
        <f t="shared" si="4"/>
        <v>2.4000000000000057</v>
      </c>
    </row>
    <row r="28" spans="1:17" ht="12.75">
      <c r="A28" s="15" t="s">
        <v>24</v>
      </c>
      <c r="B28" s="16">
        <v>39</v>
      </c>
      <c r="C28" s="16">
        <v>34</v>
      </c>
      <c r="D28" s="16">
        <v>39</v>
      </c>
      <c r="E28" s="30">
        <v>36</v>
      </c>
      <c r="F28" s="16">
        <v>34</v>
      </c>
      <c r="G28" s="30">
        <v>35</v>
      </c>
      <c r="H28" s="16">
        <v>32</v>
      </c>
      <c r="I28" s="29">
        <v>35</v>
      </c>
      <c r="J28" s="16"/>
      <c r="K28" s="16"/>
      <c r="L28" s="6"/>
      <c r="M28" s="6"/>
      <c r="N28" s="6"/>
      <c r="O28" s="17">
        <f t="shared" si="5"/>
        <v>35.5</v>
      </c>
      <c r="P28" s="18">
        <f t="shared" si="3"/>
        <v>0.5</v>
      </c>
      <c r="Q28" s="19">
        <f t="shared" si="4"/>
        <v>2</v>
      </c>
    </row>
    <row r="29" spans="1:17" ht="12.75">
      <c r="A29" s="21" t="s">
        <v>19</v>
      </c>
      <c r="B29" s="16">
        <v>33</v>
      </c>
      <c r="C29" s="30">
        <v>31</v>
      </c>
      <c r="D29" s="16">
        <v>35</v>
      </c>
      <c r="E29" s="16">
        <v>30</v>
      </c>
      <c r="F29" s="16">
        <v>31</v>
      </c>
      <c r="G29" s="29">
        <v>30</v>
      </c>
      <c r="H29" s="16">
        <v>39</v>
      </c>
      <c r="I29" s="16">
        <v>38</v>
      </c>
      <c r="J29" s="16">
        <v>30</v>
      </c>
      <c r="K29" s="16">
        <v>31</v>
      </c>
      <c r="L29" s="6"/>
      <c r="M29" s="6"/>
      <c r="N29" s="6"/>
      <c r="O29" s="17">
        <f t="shared" si="5"/>
        <v>32.8</v>
      </c>
      <c r="P29" s="18">
        <f t="shared" si="3"/>
        <v>3.200000000000003</v>
      </c>
      <c r="Q29" s="19">
        <f t="shared" si="4"/>
        <v>12.800000000000011</v>
      </c>
    </row>
    <row r="30" spans="1:17" ht="13.5" thickBot="1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/>
      <c r="P30" s="18"/>
      <c r="Q30" s="19"/>
    </row>
    <row r="31" spans="1:17" ht="51.75" thickTop="1">
      <c r="A31" s="58" t="s">
        <v>27</v>
      </c>
      <c r="B31" s="59"/>
      <c r="C31" s="59"/>
      <c r="D31" s="59"/>
      <c r="E31" s="59"/>
      <c r="F31" s="59"/>
      <c r="G31" s="59"/>
      <c r="H31" s="59"/>
      <c r="I31" s="59"/>
      <c r="J31" s="59"/>
      <c r="K31" s="60"/>
      <c r="L31" s="2" t="s">
        <v>13</v>
      </c>
      <c r="M31" s="2" t="s">
        <v>14</v>
      </c>
      <c r="N31" s="2"/>
      <c r="O31" s="2" t="s">
        <v>9</v>
      </c>
      <c r="P31" s="2" t="s">
        <v>11</v>
      </c>
      <c r="Q31" s="3" t="s">
        <v>12</v>
      </c>
    </row>
    <row r="32" spans="1:17" ht="12.75">
      <c r="A32" s="1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7">
        <f aca="true" t="shared" si="6" ref="L32:L44">(O17)</f>
        <v>29.2</v>
      </c>
      <c r="M32" s="7">
        <f aca="true" t="shared" si="7" ref="M32:M44">(O2)</f>
        <v>29.8</v>
      </c>
      <c r="N32" s="7"/>
      <c r="O32" s="7">
        <f aca="true" t="shared" si="8" ref="O32:O44">AVERAGE(L32:M32)</f>
        <v>29.5</v>
      </c>
      <c r="P32" s="8">
        <f aca="true" t="shared" si="9" ref="P32:P44">36-O32</f>
        <v>6.5</v>
      </c>
      <c r="Q32" s="9">
        <f aca="true" t="shared" si="10" ref="Q32:Q44">P32*4</f>
        <v>26</v>
      </c>
    </row>
    <row r="33" spans="1:17" ht="12.75">
      <c r="A33" s="1" t="s">
        <v>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7">
        <f t="shared" si="6"/>
        <v>33.5</v>
      </c>
      <c r="M33" s="7">
        <f t="shared" si="7"/>
        <v>34</v>
      </c>
      <c r="N33" s="7"/>
      <c r="O33" s="7">
        <f t="shared" si="8"/>
        <v>33.75</v>
      </c>
      <c r="P33" s="8">
        <f t="shared" si="9"/>
        <v>2.25</v>
      </c>
      <c r="Q33" s="9">
        <f t="shared" si="10"/>
        <v>9</v>
      </c>
    </row>
    <row r="34" spans="1:17" ht="12.75">
      <c r="A34" s="1" t="s">
        <v>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7">
        <f t="shared" si="6"/>
        <v>26.5</v>
      </c>
      <c r="M34" s="7">
        <f t="shared" si="7"/>
        <v>31.2</v>
      </c>
      <c r="N34" s="7"/>
      <c r="O34" s="7">
        <f t="shared" si="8"/>
        <v>28.85</v>
      </c>
      <c r="P34" s="8">
        <f t="shared" si="9"/>
        <v>7.149999999999999</v>
      </c>
      <c r="Q34" s="9">
        <f t="shared" si="10"/>
        <v>28.599999999999994</v>
      </c>
    </row>
    <row r="35" spans="1:17" ht="12.75">
      <c r="A35" s="1" t="s">
        <v>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7">
        <f t="shared" si="6"/>
        <v>29</v>
      </c>
      <c r="M35" s="7">
        <f t="shared" si="7"/>
        <v>32.7</v>
      </c>
      <c r="N35" s="7"/>
      <c r="O35" s="7">
        <f t="shared" si="8"/>
        <v>30.85</v>
      </c>
      <c r="P35" s="8">
        <f t="shared" si="9"/>
        <v>5.149999999999999</v>
      </c>
      <c r="Q35" s="9">
        <f t="shared" si="10"/>
        <v>20.599999999999994</v>
      </c>
    </row>
    <row r="36" spans="1:17" ht="12.75">
      <c r="A36" s="1" t="s">
        <v>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7">
        <f t="shared" si="6"/>
        <v>31</v>
      </c>
      <c r="M36" s="7">
        <f t="shared" si="7"/>
        <v>34.2</v>
      </c>
      <c r="N36" s="7"/>
      <c r="O36" s="7">
        <f t="shared" si="8"/>
        <v>32.6</v>
      </c>
      <c r="P36" s="8">
        <f t="shared" si="9"/>
        <v>3.3999999999999986</v>
      </c>
      <c r="Q36" s="9">
        <f t="shared" si="10"/>
        <v>13.599999999999994</v>
      </c>
    </row>
    <row r="37" spans="1:17" ht="12.75">
      <c r="A37" s="1" t="s">
        <v>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7">
        <f t="shared" si="6"/>
        <v>29.8</v>
      </c>
      <c r="M37" s="7">
        <f t="shared" si="7"/>
        <v>32.7</v>
      </c>
      <c r="N37" s="7"/>
      <c r="O37" s="7">
        <f t="shared" si="8"/>
        <v>31.25</v>
      </c>
      <c r="P37" s="8">
        <f t="shared" si="9"/>
        <v>4.75</v>
      </c>
      <c r="Q37" s="9">
        <f t="shared" si="10"/>
        <v>19</v>
      </c>
    </row>
    <row r="38" spans="1:17" ht="12.75">
      <c r="A38" s="1" t="s">
        <v>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t="shared" si="6"/>
        <v>31.5</v>
      </c>
      <c r="M38" s="7">
        <f t="shared" si="7"/>
        <v>33</v>
      </c>
      <c r="N38" s="7"/>
      <c r="O38" s="7">
        <f t="shared" si="8"/>
        <v>32.25</v>
      </c>
      <c r="P38" s="8">
        <f t="shared" si="9"/>
        <v>3.75</v>
      </c>
      <c r="Q38" s="9">
        <f t="shared" si="10"/>
        <v>15</v>
      </c>
    </row>
    <row r="39" spans="1:17" ht="12.75">
      <c r="A39" s="1" t="s">
        <v>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30.6</v>
      </c>
      <c r="M39" s="7">
        <f t="shared" si="7"/>
        <v>33.3</v>
      </c>
      <c r="N39" s="7"/>
      <c r="O39" s="7">
        <f t="shared" si="8"/>
        <v>31.95</v>
      </c>
      <c r="P39" s="8">
        <f t="shared" si="9"/>
        <v>4.050000000000001</v>
      </c>
      <c r="Q39" s="9">
        <f t="shared" si="10"/>
        <v>16.200000000000003</v>
      </c>
    </row>
    <row r="40" spans="1:17" ht="12.75">
      <c r="A40" s="1" t="s">
        <v>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29</v>
      </c>
      <c r="M40" s="7">
        <f t="shared" si="7"/>
        <v>32.3</v>
      </c>
      <c r="N40" s="7"/>
      <c r="O40" s="7">
        <f t="shared" si="8"/>
        <v>30.65</v>
      </c>
      <c r="P40" s="8">
        <f t="shared" si="9"/>
        <v>5.350000000000001</v>
      </c>
      <c r="Q40" s="9">
        <f t="shared" si="10"/>
        <v>21.400000000000006</v>
      </c>
    </row>
    <row r="41" spans="1:17" ht="12.75">
      <c r="A41" s="4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32.2</v>
      </c>
      <c r="M41" s="7">
        <f t="shared" si="7"/>
        <v>38.6</v>
      </c>
      <c r="N41" s="7"/>
      <c r="O41" s="7">
        <f t="shared" si="8"/>
        <v>35.400000000000006</v>
      </c>
      <c r="P41" s="8">
        <f t="shared" si="9"/>
        <v>0.5999999999999943</v>
      </c>
      <c r="Q41" s="9">
        <f t="shared" si="10"/>
        <v>2.3999999999999773</v>
      </c>
    </row>
    <row r="42" spans="1:17" ht="12.75">
      <c r="A42" s="4" t="s">
        <v>23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35.4</v>
      </c>
      <c r="M42" s="7">
        <f t="shared" si="7"/>
        <v>38.4</v>
      </c>
      <c r="N42" s="7"/>
      <c r="O42" s="7">
        <f t="shared" si="8"/>
        <v>36.9</v>
      </c>
      <c r="P42" s="8">
        <f t="shared" si="9"/>
        <v>-0.8999999999999986</v>
      </c>
      <c r="Q42" s="9">
        <f t="shared" si="10"/>
        <v>-3.5999999999999943</v>
      </c>
    </row>
    <row r="43" spans="1:17" ht="12.75">
      <c r="A43" s="15" t="s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>
        <f t="shared" si="6"/>
        <v>35.5</v>
      </c>
      <c r="M43" s="17">
        <f t="shared" si="7"/>
        <v>38.6</v>
      </c>
      <c r="N43" s="7"/>
      <c r="O43" s="7">
        <f t="shared" si="8"/>
        <v>37.05</v>
      </c>
      <c r="P43" s="18">
        <f t="shared" si="9"/>
        <v>-1.0499999999999972</v>
      </c>
      <c r="Q43" s="19">
        <f t="shared" si="10"/>
        <v>-4.199999999999989</v>
      </c>
    </row>
    <row r="44" spans="1:17" ht="12.75">
      <c r="A44" s="21" t="s">
        <v>19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>
        <f t="shared" si="6"/>
        <v>32.8</v>
      </c>
      <c r="M44" s="17">
        <f t="shared" si="7"/>
        <v>35.3</v>
      </c>
      <c r="N44" s="7"/>
      <c r="O44" s="7">
        <f t="shared" si="8"/>
        <v>34.05</v>
      </c>
      <c r="P44" s="18">
        <f t="shared" si="9"/>
        <v>1.9500000000000028</v>
      </c>
      <c r="Q44" s="19">
        <f t="shared" si="10"/>
        <v>7.800000000000011</v>
      </c>
    </row>
    <row r="45" spans="1:17" ht="13.5" thickBot="1">
      <c r="A45" s="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3"/>
      <c r="M45" s="13"/>
      <c r="N45" s="13"/>
      <c r="O45" s="13"/>
      <c r="P45" s="11"/>
      <c r="Q45" s="12"/>
    </row>
    <row r="46" spans="1:17" ht="13.5" thickTop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3"/>
      <c r="M46" s="23"/>
      <c r="N46" s="23"/>
      <c r="O46" s="23"/>
      <c r="P46" s="24"/>
      <c r="Q46" s="25"/>
    </row>
  </sheetData>
  <sheetProtection/>
  <mergeCells count="3">
    <mergeCell ref="A31:K31"/>
    <mergeCell ref="A16:K16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30</v>
      </c>
      <c r="C2" s="27">
        <v>29</v>
      </c>
      <c r="D2" s="28">
        <v>28</v>
      </c>
      <c r="E2" s="6">
        <v>27</v>
      </c>
      <c r="F2" s="28">
        <v>28</v>
      </c>
      <c r="G2" s="6">
        <v>30</v>
      </c>
      <c r="H2" s="28">
        <v>32</v>
      </c>
      <c r="I2" s="6">
        <v>31</v>
      </c>
      <c r="J2" s="28">
        <v>32</v>
      </c>
      <c r="K2" s="6">
        <v>31</v>
      </c>
      <c r="L2" s="6"/>
      <c r="M2" s="6"/>
      <c r="N2" s="6"/>
      <c r="O2" s="7">
        <f aca="true" t="shared" si="0" ref="O2:O15">AVERAGE(B2:L2)</f>
        <v>29.8</v>
      </c>
      <c r="P2" s="8">
        <f aca="true" t="shared" si="1" ref="P2:P15">36-O2</f>
        <v>6.199999999999999</v>
      </c>
      <c r="Q2" s="9">
        <f aca="true" t="shared" si="2" ref="Q2:Q15">P2*4</f>
        <v>24.799999999999997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34</v>
      </c>
      <c r="C4" s="27">
        <v>32</v>
      </c>
      <c r="D4" s="6">
        <v>28</v>
      </c>
      <c r="E4" s="28">
        <v>31</v>
      </c>
      <c r="F4" s="6">
        <v>31</v>
      </c>
      <c r="G4" s="28">
        <v>30</v>
      </c>
      <c r="H4" s="6">
        <v>28</v>
      </c>
      <c r="I4" s="28">
        <v>33</v>
      </c>
      <c r="J4" s="6">
        <v>33</v>
      </c>
      <c r="K4" s="28">
        <v>32</v>
      </c>
      <c r="L4" s="6"/>
      <c r="M4" s="6"/>
      <c r="N4" s="6"/>
      <c r="O4" s="7">
        <f t="shared" si="0"/>
        <v>31.2</v>
      </c>
      <c r="P4" s="8">
        <f t="shared" si="1"/>
        <v>4.800000000000001</v>
      </c>
      <c r="Q4" s="9">
        <f t="shared" si="2"/>
        <v>19.200000000000003</v>
      </c>
    </row>
    <row r="5" spans="1:17" ht="12.75">
      <c r="A5" s="1" t="s">
        <v>1</v>
      </c>
      <c r="B5" s="6">
        <v>33</v>
      </c>
      <c r="C5" s="28">
        <v>34</v>
      </c>
      <c r="D5" s="6">
        <v>30</v>
      </c>
      <c r="E5" s="27">
        <v>31</v>
      </c>
      <c r="F5" s="6">
        <v>34</v>
      </c>
      <c r="G5" s="28">
        <v>32</v>
      </c>
      <c r="H5" s="6">
        <v>32</v>
      </c>
      <c r="I5" s="28">
        <v>32</v>
      </c>
      <c r="J5" s="6">
        <v>35</v>
      </c>
      <c r="K5" s="28">
        <v>34</v>
      </c>
      <c r="L5" s="6"/>
      <c r="M5" s="6"/>
      <c r="N5" s="6"/>
      <c r="O5" s="7">
        <f t="shared" si="0"/>
        <v>32.7</v>
      </c>
      <c r="P5" s="8">
        <f t="shared" si="1"/>
        <v>3.299999999999997</v>
      </c>
      <c r="Q5" s="9">
        <f t="shared" si="2"/>
        <v>13.199999999999989</v>
      </c>
    </row>
    <row r="6" spans="1:17" ht="12.75">
      <c r="A6" s="1" t="s">
        <v>6</v>
      </c>
      <c r="B6" s="6">
        <v>32</v>
      </c>
      <c r="C6" s="6">
        <v>33</v>
      </c>
      <c r="D6" s="6">
        <v>38</v>
      </c>
      <c r="E6" s="6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7">
        <v>31</v>
      </c>
      <c r="L6" s="6"/>
      <c r="M6" s="6"/>
      <c r="N6" s="6"/>
      <c r="O6" s="7">
        <f t="shared" si="0"/>
        <v>34.2</v>
      </c>
      <c r="P6" s="8">
        <f t="shared" si="1"/>
        <v>1.7999999999999972</v>
      </c>
      <c r="Q6" s="9">
        <f t="shared" si="2"/>
        <v>7.199999999999989</v>
      </c>
    </row>
    <row r="7" spans="1:17" ht="12.75">
      <c r="A7" s="1" t="s">
        <v>3</v>
      </c>
      <c r="B7" s="6">
        <v>35</v>
      </c>
      <c r="C7" s="6">
        <v>36</v>
      </c>
      <c r="D7" s="6">
        <v>32</v>
      </c>
      <c r="E7" s="6">
        <v>33</v>
      </c>
      <c r="F7" s="6">
        <v>29</v>
      </c>
      <c r="G7" s="6">
        <v>35</v>
      </c>
      <c r="H7" s="28">
        <v>31</v>
      </c>
      <c r="I7" s="6">
        <v>30</v>
      </c>
      <c r="J7" s="27">
        <v>37</v>
      </c>
      <c r="K7" s="6">
        <v>29</v>
      </c>
      <c r="L7" s="6"/>
      <c r="M7" s="6"/>
      <c r="N7" s="6"/>
      <c r="O7" s="7">
        <f t="shared" si="0"/>
        <v>32.7</v>
      </c>
      <c r="P7" s="8">
        <f t="shared" si="1"/>
        <v>3.299999999999997</v>
      </c>
      <c r="Q7" s="9">
        <f t="shared" si="2"/>
        <v>13.199999999999989</v>
      </c>
    </row>
    <row r="8" spans="1:17" ht="12.75">
      <c r="A8" s="1" t="s">
        <v>5</v>
      </c>
      <c r="B8" s="6">
        <v>34</v>
      </c>
      <c r="C8" s="6">
        <v>35</v>
      </c>
      <c r="D8" s="28">
        <v>31</v>
      </c>
      <c r="E8" s="6">
        <v>30</v>
      </c>
      <c r="F8" s="28">
        <v>34</v>
      </c>
      <c r="G8" s="6">
        <v>35</v>
      </c>
      <c r="H8" s="27">
        <v>29</v>
      </c>
      <c r="I8" s="6">
        <v>33</v>
      </c>
      <c r="J8" s="6">
        <v>34</v>
      </c>
      <c r="K8" s="6">
        <v>35</v>
      </c>
      <c r="L8" s="6"/>
      <c r="M8" s="6"/>
      <c r="N8" s="6"/>
      <c r="O8" s="7">
        <f t="shared" si="0"/>
        <v>33</v>
      </c>
      <c r="P8" s="8">
        <f t="shared" si="1"/>
        <v>3</v>
      </c>
      <c r="Q8" s="9">
        <f t="shared" si="2"/>
        <v>12</v>
      </c>
    </row>
    <row r="9" spans="1:17" ht="12.75">
      <c r="A9" s="1" t="s">
        <v>8</v>
      </c>
      <c r="B9" s="6">
        <v>34</v>
      </c>
      <c r="C9" s="28">
        <v>33</v>
      </c>
      <c r="D9" s="6">
        <v>32</v>
      </c>
      <c r="E9" s="28">
        <v>33</v>
      </c>
      <c r="F9" s="6">
        <v>30</v>
      </c>
      <c r="G9" s="28">
        <v>32</v>
      </c>
      <c r="H9" s="6">
        <v>31</v>
      </c>
      <c r="I9" s="27">
        <v>34</v>
      </c>
      <c r="J9" s="6">
        <v>34</v>
      </c>
      <c r="K9" s="6">
        <v>40</v>
      </c>
      <c r="L9" s="6"/>
      <c r="M9" s="6"/>
      <c r="N9" s="6"/>
      <c r="O9" s="7">
        <f t="shared" si="0"/>
        <v>33.3</v>
      </c>
      <c r="P9" s="8">
        <f t="shared" si="1"/>
        <v>2.700000000000003</v>
      </c>
      <c r="Q9" s="9">
        <f t="shared" si="2"/>
        <v>10.800000000000011</v>
      </c>
    </row>
    <row r="10" spans="1:17" ht="12.75">
      <c r="A10" s="1" t="s">
        <v>2</v>
      </c>
      <c r="B10" s="6">
        <v>34</v>
      </c>
      <c r="C10" s="28">
        <v>32</v>
      </c>
      <c r="D10" s="6">
        <v>34</v>
      </c>
      <c r="E10" s="27">
        <v>30</v>
      </c>
      <c r="F10" s="6">
        <v>36</v>
      </c>
      <c r="G10" s="6">
        <v>31</v>
      </c>
      <c r="H10" s="6">
        <v>31</v>
      </c>
      <c r="I10" s="28">
        <v>32</v>
      </c>
      <c r="J10" s="6">
        <v>31</v>
      </c>
      <c r="K10" s="28">
        <v>32</v>
      </c>
      <c r="L10" s="6"/>
      <c r="M10" s="6"/>
      <c r="N10" s="6"/>
      <c r="O10" s="7">
        <f t="shared" si="0"/>
        <v>32.3</v>
      </c>
      <c r="P10" s="8">
        <f t="shared" si="1"/>
        <v>3.700000000000003</v>
      </c>
      <c r="Q10" s="9">
        <f t="shared" si="2"/>
        <v>14.800000000000011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7">
        <v>33</v>
      </c>
      <c r="L11" s="6"/>
      <c r="M11" s="6"/>
      <c r="N11" s="6"/>
      <c r="O11" s="7">
        <f t="shared" si="0"/>
        <v>38.6</v>
      </c>
      <c r="P11" s="8">
        <f t="shared" si="1"/>
        <v>-2.6000000000000014</v>
      </c>
      <c r="Q11" s="9">
        <f t="shared" si="2"/>
        <v>-10.400000000000006</v>
      </c>
    </row>
    <row r="12" spans="1:17" ht="12.75">
      <c r="A12" s="4" t="s">
        <v>23</v>
      </c>
      <c r="B12" s="27">
        <v>38.4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 t="shared" si="0"/>
        <v>38.4</v>
      </c>
      <c r="P12" s="8">
        <f t="shared" si="1"/>
        <v>-2.3999999999999986</v>
      </c>
      <c r="Q12" s="9">
        <f t="shared" si="2"/>
        <v>-9.599999999999994</v>
      </c>
    </row>
    <row r="13" spans="1:17" ht="12.75">
      <c r="A13" s="15" t="s">
        <v>24</v>
      </c>
      <c r="B13" s="30">
        <v>40</v>
      </c>
      <c r="C13" s="16">
        <v>37</v>
      </c>
      <c r="D13" s="30">
        <v>39</v>
      </c>
      <c r="E13" s="16">
        <v>38</v>
      </c>
      <c r="F13" s="29">
        <v>39</v>
      </c>
      <c r="G13" s="16"/>
      <c r="H13" s="16"/>
      <c r="I13" s="16"/>
      <c r="J13" s="16"/>
      <c r="K13" s="16"/>
      <c r="L13" s="16"/>
      <c r="M13" s="16"/>
      <c r="N13" s="16"/>
      <c r="O13" s="17">
        <f t="shared" si="0"/>
        <v>38.6</v>
      </c>
      <c r="P13" s="18">
        <f t="shared" si="1"/>
        <v>-2.6000000000000014</v>
      </c>
      <c r="Q13" s="19">
        <f t="shared" si="2"/>
        <v>-10.400000000000006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3.5" thickBot="1">
      <c r="A15" s="5" t="s">
        <v>28</v>
      </c>
      <c r="B15" s="10">
        <v>46</v>
      </c>
      <c r="C15" s="31">
        <v>49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7">
        <f t="shared" si="0"/>
        <v>47.5</v>
      </c>
      <c r="P15" s="18">
        <f t="shared" si="1"/>
        <v>-11.5</v>
      </c>
      <c r="Q15" s="19">
        <f t="shared" si="2"/>
        <v>-46</v>
      </c>
    </row>
    <row r="16" spans="1:17" ht="51.75" thickTop="1">
      <c r="A16" s="58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60"/>
      <c r="L16" s="14"/>
      <c r="M16" s="14"/>
      <c r="N16" s="14"/>
      <c r="O16" s="2" t="s">
        <v>9</v>
      </c>
      <c r="P16" s="2" t="s">
        <v>11</v>
      </c>
      <c r="Q16" s="3" t="s">
        <v>12</v>
      </c>
    </row>
    <row r="17" spans="1:17" ht="12.75">
      <c r="A17" s="1" t="s">
        <v>0</v>
      </c>
      <c r="B17" s="6">
        <v>25</v>
      </c>
      <c r="C17" s="28">
        <v>26</v>
      </c>
      <c r="D17" s="6">
        <v>36</v>
      </c>
      <c r="E17" s="28">
        <v>33</v>
      </c>
      <c r="F17" s="6">
        <v>27</v>
      </c>
      <c r="G17" s="27">
        <v>34</v>
      </c>
      <c r="H17" s="6">
        <v>31</v>
      </c>
      <c r="I17" s="28">
        <v>25</v>
      </c>
      <c r="J17" s="6">
        <v>29</v>
      </c>
      <c r="K17" s="28">
        <v>26</v>
      </c>
      <c r="L17" s="26"/>
      <c r="M17" s="26"/>
      <c r="N17" s="26"/>
      <c r="O17" s="7">
        <f>AVERAGE(B17:K17)</f>
        <v>29.2</v>
      </c>
      <c r="P17" s="8">
        <f aca="true" t="shared" si="3" ref="P17:P30">36-O17</f>
        <v>6.800000000000001</v>
      </c>
      <c r="Q17" s="9">
        <f aca="true" t="shared" si="4" ref="Q17:Q30">P17*4</f>
        <v>27.200000000000003</v>
      </c>
    </row>
    <row r="18" spans="1:17" ht="12.75">
      <c r="A18" s="1" t="s">
        <v>7</v>
      </c>
      <c r="B18" s="6">
        <v>35</v>
      </c>
      <c r="C18" s="6">
        <v>34</v>
      </c>
      <c r="D18" s="6">
        <v>32</v>
      </c>
      <c r="E18" s="6">
        <v>33</v>
      </c>
      <c r="F18" s="6">
        <v>33</v>
      </c>
      <c r="G18" s="27">
        <v>34</v>
      </c>
      <c r="H18" s="6">
        <v>32</v>
      </c>
      <c r="I18" s="6">
        <v>33</v>
      </c>
      <c r="J18" s="6">
        <v>34</v>
      </c>
      <c r="K18" s="6">
        <v>35</v>
      </c>
      <c r="L18" s="6"/>
      <c r="M18" s="6"/>
      <c r="N18" s="6"/>
      <c r="O18" s="7">
        <f>AVERAGE(B18:L18)</f>
        <v>33.5</v>
      </c>
      <c r="P18" s="8">
        <f t="shared" si="3"/>
        <v>2.5</v>
      </c>
      <c r="Q18" s="9">
        <f t="shared" si="4"/>
        <v>10</v>
      </c>
    </row>
    <row r="19" spans="1:17" ht="12.75">
      <c r="A19" s="1" t="s">
        <v>4</v>
      </c>
      <c r="B19" s="6">
        <v>26</v>
      </c>
      <c r="C19" s="28">
        <v>26</v>
      </c>
      <c r="D19" s="6">
        <v>25</v>
      </c>
      <c r="E19" s="28">
        <v>27</v>
      </c>
      <c r="F19" s="6">
        <v>28</v>
      </c>
      <c r="G19" s="27">
        <v>27</v>
      </c>
      <c r="H19" s="6">
        <v>25</v>
      </c>
      <c r="I19" s="28">
        <v>26</v>
      </c>
      <c r="J19" s="6">
        <v>26</v>
      </c>
      <c r="K19" s="28">
        <v>29</v>
      </c>
      <c r="L19" s="26"/>
      <c r="M19" s="26"/>
      <c r="N19" s="26"/>
      <c r="O19" s="7">
        <f>AVERAGE(B19:K19)</f>
        <v>26.5</v>
      </c>
      <c r="P19" s="8">
        <f t="shared" si="3"/>
        <v>9.5</v>
      </c>
      <c r="Q19" s="9">
        <f t="shared" si="4"/>
        <v>38</v>
      </c>
    </row>
    <row r="20" spans="1:17" ht="12.75">
      <c r="A20" s="1" t="s">
        <v>1</v>
      </c>
      <c r="B20" s="6">
        <v>32</v>
      </c>
      <c r="C20" s="28">
        <v>30</v>
      </c>
      <c r="D20" s="6">
        <v>30</v>
      </c>
      <c r="E20" s="28">
        <v>28</v>
      </c>
      <c r="F20" s="6">
        <v>29</v>
      </c>
      <c r="G20" s="27">
        <v>27</v>
      </c>
      <c r="H20" s="28">
        <v>29</v>
      </c>
      <c r="I20" s="28">
        <v>28</v>
      </c>
      <c r="J20" s="6">
        <v>31</v>
      </c>
      <c r="K20" s="28">
        <v>26</v>
      </c>
      <c r="L20" s="26"/>
      <c r="M20" s="26"/>
      <c r="N20" s="26"/>
      <c r="O20" s="7">
        <f>AVERAGE(B20:K20)</f>
        <v>29</v>
      </c>
      <c r="P20" s="8">
        <f t="shared" si="3"/>
        <v>7</v>
      </c>
      <c r="Q20" s="9">
        <f t="shared" si="4"/>
        <v>28</v>
      </c>
    </row>
    <row r="21" spans="1:17" ht="12.75">
      <c r="A21" s="1" t="s">
        <v>6</v>
      </c>
      <c r="B21" s="6">
        <v>35</v>
      </c>
      <c r="C21" s="28">
        <v>28</v>
      </c>
      <c r="D21" s="6">
        <v>34</v>
      </c>
      <c r="E21" s="27">
        <v>33</v>
      </c>
      <c r="F21" s="6">
        <v>31</v>
      </c>
      <c r="G21" s="6">
        <v>33</v>
      </c>
      <c r="H21" s="6">
        <v>31</v>
      </c>
      <c r="I21" s="28">
        <v>26</v>
      </c>
      <c r="J21" s="6">
        <v>28</v>
      </c>
      <c r="K21" s="28">
        <v>31</v>
      </c>
      <c r="L21" s="6"/>
      <c r="M21" s="6"/>
      <c r="N21" s="6"/>
      <c r="O21" s="7">
        <f>AVERAGE(B21:L21)</f>
        <v>31</v>
      </c>
      <c r="P21" s="8">
        <f t="shared" si="3"/>
        <v>5</v>
      </c>
      <c r="Q21" s="9">
        <f t="shared" si="4"/>
        <v>20</v>
      </c>
    </row>
    <row r="22" spans="1:17" ht="12.75">
      <c r="A22" s="1" t="s">
        <v>3</v>
      </c>
      <c r="B22" s="6">
        <v>31</v>
      </c>
      <c r="C22" s="27">
        <v>28</v>
      </c>
      <c r="D22" s="6">
        <v>26</v>
      </c>
      <c r="E22" s="6">
        <v>24</v>
      </c>
      <c r="F22" s="6">
        <v>35</v>
      </c>
      <c r="G22" s="6">
        <v>32</v>
      </c>
      <c r="H22" s="28">
        <v>34</v>
      </c>
      <c r="I22" s="6">
        <v>29</v>
      </c>
      <c r="J22" s="6">
        <v>28</v>
      </c>
      <c r="K22" s="28">
        <v>31</v>
      </c>
      <c r="L22" s="26"/>
      <c r="M22" s="26"/>
      <c r="N22" s="26"/>
      <c r="O22" s="7">
        <f>AVERAGE(B22:K22)</f>
        <v>29.8</v>
      </c>
      <c r="P22" s="8">
        <f t="shared" si="3"/>
        <v>6.199999999999999</v>
      </c>
      <c r="Q22" s="9">
        <f t="shared" si="4"/>
        <v>24.799999999999997</v>
      </c>
    </row>
    <row r="23" spans="1:17" ht="12.75">
      <c r="A23" s="1" t="s">
        <v>5</v>
      </c>
      <c r="B23" s="6">
        <v>32</v>
      </c>
      <c r="C23" s="28">
        <v>29</v>
      </c>
      <c r="D23" s="6">
        <v>37</v>
      </c>
      <c r="E23" s="27">
        <v>33</v>
      </c>
      <c r="F23" s="6">
        <v>34</v>
      </c>
      <c r="G23" s="6">
        <v>30</v>
      </c>
      <c r="H23" s="6">
        <v>30</v>
      </c>
      <c r="I23" s="6">
        <v>29</v>
      </c>
      <c r="J23" s="6">
        <v>29</v>
      </c>
      <c r="K23" s="28">
        <v>32</v>
      </c>
      <c r="L23" s="6"/>
      <c r="M23" s="6"/>
      <c r="N23" s="6"/>
      <c r="O23" s="7">
        <f aca="true" t="shared" si="5" ref="O23:O30">AVERAGE(B23:L23)</f>
        <v>31.5</v>
      </c>
      <c r="P23" s="8">
        <f t="shared" si="3"/>
        <v>4.5</v>
      </c>
      <c r="Q23" s="9">
        <f t="shared" si="4"/>
        <v>18</v>
      </c>
    </row>
    <row r="24" spans="1:17" ht="12.75">
      <c r="A24" s="1" t="s">
        <v>8</v>
      </c>
      <c r="B24" s="6">
        <v>33</v>
      </c>
      <c r="C24" s="28">
        <v>33</v>
      </c>
      <c r="D24" s="6">
        <v>30</v>
      </c>
      <c r="E24" s="27">
        <v>31</v>
      </c>
      <c r="F24" s="6">
        <v>30</v>
      </c>
      <c r="G24" s="6">
        <v>31</v>
      </c>
      <c r="H24" s="6">
        <v>31</v>
      </c>
      <c r="I24" s="28">
        <v>29</v>
      </c>
      <c r="J24" s="6">
        <v>29</v>
      </c>
      <c r="K24" s="28">
        <v>29</v>
      </c>
      <c r="L24" s="6"/>
      <c r="M24" s="6"/>
      <c r="N24" s="6"/>
      <c r="O24" s="7">
        <f t="shared" si="5"/>
        <v>30.6</v>
      </c>
      <c r="P24" s="8">
        <f t="shared" si="3"/>
        <v>5.399999999999999</v>
      </c>
      <c r="Q24" s="9">
        <f t="shared" si="4"/>
        <v>21.599999999999994</v>
      </c>
    </row>
    <row r="25" spans="1:17" ht="12.75">
      <c r="A25" s="1" t="s">
        <v>2</v>
      </c>
      <c r="B25" s="6">
        <v>24</v>
      </c>
      <c r="C25" s="28">
        <v>30</v>
      </c>
      <c r="D25" s="28">
        <v>25</v>
      </c>
      <c r="E25" s="27">
        <v>27</v>
      </c>
      <c r="F25" s="6">
        <v>29</v>
      </c>
      <c r="G25" s="6">
        <v>30</v>
      </c>
      <c r="H25" s="6">
        <v>31</v>
      </c>
      <c r="I25" s="6">
        <v>32</v>
      </c>
      <c r="J25" s="6">
        <v>31</v>
      </c>
      <c r="K25" s="6">
        <v>31</v>
      </c>
      <c r="L25" s="6"/>
      <c r="M25" s="6"/>
      <c r="N25" s="6"/>
      <c r="O25" s="7">
        <f t="shared" si="5"/>
        <v>29</v>
      </c>
      <c r="P25" s="8">
        <f t="shared" si="3"/>
        <v>7</v>
      </c>
      <c r="Q25" s="9">
        <f t="shared" si="4"/>
        <v>28</v>
      </c>
    </row>
    <row r="26" spans="1:17" ht="12.75">
      <c r="A26" s="4" t="s">
        <v>10</v>
      </c>
      <c r="B26" s="6">
        <v>40</v>
      </c>
      <c r="C26" s="28">
        <v>33</v>
      </c>
      <c r="D26" s="6">
        <v>33</v>
      </c>
      <c r="E26" s="6">
        <v>34</v>
      </c>
      <c r="F26" s="6">
        <v>31</v>
      </c>
      <c r="G26" s="28">
        <v>30</v>
      </c>
      <c r="H26" s="6">
        <v>30</v>
      </c>
      <c r="I26" s="27">
        <v>29</v>
      </c>
      <c r="J26" s="6">
        <v>30</v>
      </c>
      <c r="K26" s="6">
        <v>32</v>
      </c>
      <c r="L26" s="6"/>
      <c r="M26" s="6"/>
      <c r="N26" s="6"/>
      <c r="O26" s="7">
        <f t="shared" si="5"/>
        <v>32.2</v>
      </c>
      <c r="P26" s="8">
        <f t="shared" si="3"/>
        <v>3.799999999999997</v>
      </c>
      <c r="Q26" s="9">
        <f t="shared" si="4"/>
        <v>15.199999999999989</v>
      </c>
    </row>
    <row r="27" spans="1:17" ht="12.75">
      <c r="A27" s="4" t="s">
        <v>23</v>
      </c>
      <c r="B27" s="6">
        <v>34</v>
      </c>
      <c r="C27" s="6">
        <v>33</v>
      </c>
      <c r="D27" s="6">
        <v>41</v>
      </c>
      <c r="E27" s="6">
        <v>42</v>
      </c>
      <c r="F27" s="6">
        <v>34</v>
      </c>
      <c r="G27" s="6">
        <v>29</v>
      </c>
      <c r="H27" s="6">
        <v>38</v>
      </c>
      <c r="I27" s="6">
        <v>32</v>
      </c>
      <c r="J27" s="6">
        <v>34</v>
      </c>
      <c r="K27" s="27">
        <v>37</v>
      </c>
      <c r="L27" s="6"/>
      <c r="M27" s="6"/>
      <c r="N27" s="6"/>
      <c r="O27" s="7">
        <f t="shared" si="5"/>
        <v>35.4</v>
      </c>
      <c r="P27" s="8">
        <f t="shared" si="3"/>
        <v>0.6000000000000014</v>
      </c>
      <c r="Q27" s="9">
        <f t="shared" si="4"/>
        <v>2.4000000000000057</v>
      </c>
    </row>
    <row r="28" spans="1:17" ht="12.75">
      <c r="A28" s="15" t="s">
        <v>24</v>
      </c>
      <c r="B28" s="16">
        <v>39</v>
      </c>
      <c r="C28" s="16">
        <v>34</v>
      </c>
      <c r="D28" s="16">
        <v>39</v>
      </c>
      <c r="E28" s="30">
        <v>36</v>
      </c>
      <c r="F28" s="16">
        <v>34</v>
      </c>
      <c r="G28" s="30">
        <v>35</v>
      </c>
      <c r="H28" s="16">
        <v>32</v>
      </c>
      <c r="I28" s="29">
        <v>35</v>
      </c>
      <c r="J28" s="16"/>
      <c r="K28" s="16"/>
      <c r="L28" s="6"/>
      <c r="M28" s="6"/>
      <c r="N28" s="6"/>
      <c r="O28" s="17">
        <f t="shared" si="5"/>
        <v>35.5</v>
      </c>
      <c r="P28" s="18">
        <f t="shared" si="3"/>
        <v>0.5</v>
      </c>
      <c r="Q28" s="19">
        <f t="shared" si="4"/>
        <v>2</v>
      </c>
    </row>
    <row r="29" spans="1:17" ht="12.75">
      <c r="A29" s="21" t="s">
        <v>19</v>
      </c>
      <c r="B29" s="16">
        <v>33</v>
      </c>
      <c r="C29" s="30">
        <v>31</v>
      </c>
      <c r="D29" s="16">
        <v>35</v>
      </c>
      <c r="E29" s="16">
        <v>30</v>
      </c>
      <c r="F29" s="16">
        <v>31</v>
      </c>
      <c r="G29" s="29">
        <v>30</v>
      </c>
      <c r="H29" s="16">
        <v>39</v>
      </c>
      <c r="I29" s="16">
        <v>38</v>
      </c>
      <c r="J29" s="16">
        <v>30</v>
      </c>
      <c r="K29" s="16">
        <v>31</v>
      </c>
      <c r="L29" s="6"/>
      <c r="M29" s="6"/>
      <c r="N29" s="6"/>
      <c r="O29" s="17">
        <f t="shared" si="5"/>
        <v>32.8</v>
      </c>
      <c r="P29" s="18">
        <f t="shared" si="3"/>
        <v>3.200000000000003</v>
      </c>
      <c r="Q29" s="19">
        <f t="shared" si="4"/>
        <v>12.800000000000011</v>
      </c>
    </row>
    <row r="30" spans="1:17" ht="13.5" thickBot="1">
      <c r="A30" s="5" t="s">
        <v>28</v>
      </c>
      <c r="B30" s="10">
        <v>42</v>
      </c>
      <c r="C30" s="31">
        <v>42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7">
        <f t="shared" si="5"/>
        <v>42</v>
      </c>
      <c r="P30" s="18">
        <f t="shared" si="3"/>
        <v>-6</v>
      </c>
      <c r="Q30" s="19">
        <f t="shared" si="4"/>
        <v>-24</v>
      </c>
    </row>
    <row r="31" spans="1:17" ht="51.75" thickTop="1">
      <c r="A31" s="58" t="s">
        <v>29</v>
      </c>
      <c r="B31" s="59"/>
      <c r="C31" s="59"/>
      <c r="D31" s="59"/>
      <c r="E31" s="59"/>
      <c r="F31" s="59"/>
      <c r="G31" s="59"/>
      <c r="H31" s="59"/>
      <c r="I31" s="59"/>
      <c r="J31" s="59"/>
      <c r="K31" s="60"/>
      <c r="L31" s="2" t="s">
        <v>13</v>
      </c>
      <c r="M31" s="2" t="s">
        <v>14</v>
      </c>
      <c r="N31" s="2"/>
      <c r="O31" s="2" t="s">
        <v>9</v>
      </c>
      <c r="P31" s="2" t="s">
        <v>11</v>
      </c>
      <c r="Q31" s="3" t="s">
        <v>12</v>
      </c>
    </row>
    <row r="32" spans="1:17" ht="12.75">
      <c r="A32" s="1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7">
        <f aca="true" t="shared" si="6" ref="L32:L45">(O17)</f>
        <v>29.2</v>
      </c>
      <c r="M32" s="7">
        <f aca="true" t="shared" si="7" ref="M32:M45">(O2)</f>
        <v>29.8</v>
      </c>
      <c r="N32" s="7"/>
      <c r="O32" s="7">
        <f aca="true" t="shared" si="8" ref="O32:O45">AVERAGE(L32:M32)</f>
        <v>29.5</v>
      </c>
      <c r="P32" s="8">
        <f aca="true" t="shared" si="9" ref="P32:P45">36-O32</f>
        <v>6.5</v>
      </c>
      <c r="Q32" s="9">
        <f aca="true" t="shared" si="10" ref="Q32:Q45">P32*4</f>
        <v>26</v>
      </c>
    </row>
    <row r="33" spans="1:17" ht="12.75">
      <c r="A33" s="1" t="s">
        <v>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7">
        <f t="shared" si="6"/>
        <v>33.5</v>
      </c>
      <c r="M33" s="7">
        <f t="shared" si="7"/>
        <v>34</v>
      </c>
      <c r="N33" s="7"/>
      <c r="O33" s="7">
        <f t="shared" si="8"/>
        <v>33.75</v>
      </c>
      <c r="P33" s="8">
        <f t="shared" si="9"/>
        <v>2.25</v>
      </c>
      <c r="Q33" s="9">
        <f t="shared" si="10"/>
        <v>9</v>
      </c>
    </row>
    <row r="34" spans="1:17" ht="12.75">
      <c r="A34" s="1" t="s">
        <v>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7">
        <f t="shared" si="6"/>
        <v>26.5</v>
      </c>
      <c r="M34" s="7">
        <f t="shared" si="7"/>
        <v>31.2</v>
      </c>
      <c r="N34" s="7"/>
      <c r="O34" s="7">
        <f t="shared" si="8"/>
        <v>28.85</v>
      </c>
      <c r="P34" s="8">
        <f t="shared" si="9"/>
        <v>7.149999999999999</v>
      </c>
      <c r="Q34" s="9">
        <f t="shared" si="10"/>
        <v>28.599999999999994</v>
      </c>
    </row>
    <row r="35" spans="1:17" ht="12.75">
      <c r="A35" s="1" t="s">
        <v>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7">
        <f t="shared" si="6"/>
        <v>29</v>
      </c>
      <c r="M35" s="7">
        <f t="shared" si="7"/>
        <v>32.7</v>
      </c>
      <c r="N35" s="7"/>
      <c r="O35" s="7">
        <f t="shared" si="8"/>
        <v>30.85</v>
      </c>
      <c r="P35" s="8">
        <f t="shared" si="9"/>
        <v>5.149999999999999</v>
      </c>
      <c r="Q35" s="9">
        <f t="shared" si="10"/>
        <v>20.599999999999994</v>
      </c>
    </row>
    <row r="36" spans="1:17" ht="12.75">
      <c r="A36" s="1" t="s">
        <v>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7">
        <f t="shared" si="6"/>
        <v>31</v>
      </c>
      <c r="M36" s="7">
        <f t="shared" si="7"/>
        <v>34.2</v>
      </c>
      <c r="N36" s="7"/>
      <c r="O36" s="7">
        <f t="shared" si="8"/>
        <v>32.6</v>
      </c>
      <c r="P36" s="8">
        <f t="shared" si="9"/>
        <v>3.3999999999999986</v>
      </c>
      <c r="Q36" s="9">
        <f t="shared" si="10"/>
        <v>13.599999999999994</v>
      </c>
    </row>
    <row r="37" spans="1:17" ht="12.75">
      <c r="A37" s="1" t="s">
        <v>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7">
        <f t="shared" si="6"/>
        <v>29.8</v>
      </c>
      <c r="M37" s="7">
        <f t="shared" si="7"/>
        <v>32.7</v>
      </c>
      <c r="N37" s="7"/>
      <c r="O37" s="7">
        <f t="shared" si="8"/>
        <v>31.25</v>
      </c>
      <c r="P37" s="8">
        <f t="shared" si="9"/>
        <v>4.75</v>
      </c>
      <c r="Q37" s="9">
        <f t="shared" si="10"/>
        <v>19</v>
      </c>
    </row>
    <row r="38" spans="1:17" ht="12.75">
      <c r="A38" s="1" t="s">
        <v>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t="shared" si="6"/>
        <v>31.5</v>
      </c>
      <c r="M38" s="7">
        <f t="shared" si="7"/>
        <v>33</v>
      </c>
      <c r="N38" s="7"/>
      <c r="O38" s="7">
        <f t="shared" si="8"/>
        <v>32.25</v>
      </c>
      <c r="P38" s="8">
        <f t="shared" si="9"/>
        <v>3.75</v>
      </c>
      <c r="Q38" s="9">
        <f t="shared" si="10"/>
        <v>15</v>
      </c>
    </row>
    <row r="39" spans="1:17" ht="12.75">
      <c r="A39" s="1" t="s">
        <v>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30.6</v>
      </c>
      <c r="M39" s="7">
        <f t="shared" si="7"/>
        <v>33.3</v>
      </c>
      <c r="N39" s="7"/>
      <c r="O39" s="7">
        <f t="shared" si="8"/>
        <v>31.95</v>
      </c>
      <c r="P39" s="8">
        <f t="shared" si="9"/>
        <v>4.050000000000001</v>
      </c>
      <c r="Q39" s="9">
        <f t="shared" si="10"/>
        <v>16.200000000000003</v>
      </c>
    </row>
    <row r="40" spans="1:17" ht="12.75">
      <c r="A40" s="1" t="s">
        <v>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29</v>
      </c>
      <c r="M40" s="7">
        <f t="shared" si="7"/>
        <v>32.3</v>
      </c>
      <c r="N40" s="7"/>
      <c r="O40" s="7">
        <f t="shared" si="8"/>
        <v>30.65</v>
      </c>
      <c r="P40" s="8">
        <f t="shared" si="9"/>
        <v>5.350000000000001</v>
      </c>
      <c r="Q40" s="9">
        <f t="shared" si="10"/>
        <v>21.400000000000006</v>
      </c>
    </row>
    <row r="41" spans="1:17" ht="12.75">
      <c r="A41" s="4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32.2</v>
      </c>
      <c r="M41" s="7">
        <f t="shared" si="7"/>
        <v>38.6</v>
      </c>
      <c r="N41" s="7"/>
      <c r="O41" s="7">
        <f t="shared" si="8"/>
        <v>35.400000000000006</v>
      </c>
      <c r="P41" s="8">
        <f t="shared" si="9"/>
        <v>0.5999999999999943</v>
      </c>
      <c r="Q41" s="9">
        <f t="shared" si="10"/>
        <v>2.3999999999999773</v>
      </c>
    </row>
    <row r="42" spans="1:17" ht="12.75">
      <c r="A42" s="4" t="s">
        <v>23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35.4</v>
      </c>
      <c r="M42" s="7">
        <f t="shared" si="7"/>
        <v>38.4</v>
      </c>
      <c r="N42" s="7"/>
      <c r="O42" s="7">
        <f t="shared" si="8"/>
        <v>36.9</v>
      </c>
      <c r="P42" s="8">
        <f t="shared" si="9"/>
        <v>-0.8999999999999986</v>
      </c>
      <c r="Q42" s="9">
        <f t="shared" si="10"/>
        <v>-3.5999999999999943</v>
      </c>
    </row>
    <row r="43" spans="1:17" ht="12.75">
      <c r="A43" s="15" t="s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>
        <f t="shared" si="6"/>
        <v>35.5</v>
      </c>
      <c r="M43" s="17">
        <f t="shared" si="7"/>
        <v>38.6</v>
      </c>
      <c r="N43" s="7"/>
      <c r="O43" s="7">
        <f t="shared" si="8"/>
        <v>37.05</v>
      </c>
      <c r="P43" s="18">
        <f t="shared" si="9"/>
        <v>-1.0499999999999972</v>
      </c>
      <c r="Q43" s="19">
        <f t="shared" si="10"/>
        <v>-4.199999999999989</v>
      </c>
    </row>
    <row r="44" spans="1:17" ht="12.75">
      <c r="A44" s="21" t="s">
        <v>19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>
        <f t="shared" si="6"/>
        <v>32.8</v>
      </c>
      <c r="M44" s="17">
        <f t="shared" si="7"/>
        <v>35.3</v>
      </c>
      <c r="N44" s="7"/>
      <c r="O44" s="7">
        <f t="shared" si="8"/>
        <v>34.05</v>
      </c>
      <c r="P44" s="18">
        <f t="shared" si="9"/>
        <v>1.9500000000000028</v>
      </c>
      <c r="Q44" s="19">
        <f t="shared" si="10"/>
        <v>7.800000000000011</v>
      </c>
    </row>
    <row r="45" spans="1:17" ht="13.5" thickBot="1">
      <c r="A45" s="5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3">
        <f t="shared" si="6"/>
        <v>42</v>
      </c>
      <c r="M45" s="13">
        <f t="shared" si="7"/>
        <v>47.5</v>
      </c>
      <c r="N45" s="13"/>
      <c r="O45" s="13">
        <f t="shared" si="8"/>
        <v>44.75</v>
      </c>
      <c r="P45" s="11">
        <f t="shared" si="9"/>
        <v>-8.75</v>
      </c>
      <c r="Q45" s="12">
        <f t="shared" si="10"/>
        <v>-35</v>
      </c>
    </row>
    <row r="46" spans="1:17" ht="13.5" thickTop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3"/>
      <c r="M46" s="23"/>
      <c r="N46" s="23"/>
      <c r="O46" s="23"/>
      <c r="P46" s="24"/>
      <c r="Q46" s="25"/>
    </row>
  </sheetData>
  <sheetProtection/>
  <mergeCells count="3">
    <mergeCell ref="A31:K31"/>
    <mergeCell ref="A16:K16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0">
      <selection activeCell="J31" sqref="J31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30</v>
      </c>
      <c r="C2" s="27">
        <v>29</v>
      </c>
      <c r="D2" s="28">
        <v>28</v>
      </c>
      <c r="E2" s="6">
        <v>27</v>
      </c>
      <c r="F2" s="28">
        <v>28</v>
      </c>
      <c r="G2" s="6">
        <v>30</v>
      </c>
      <c r="H2" s="28">
        <v>32</v>
      </c>
      <c r="I2" s="6">
        <v>31</v>
      </c>
      <c r="J2" s="28">
        <v>32</v>
      </c>
      <c r="K2" s="6">
        <v>31</v>
      </c>
      <c r="L2" s="6"/>
      <c r="M2" s="6"/>
      <c r="N2" s="6"/>
      <c r="O2" s="7">
        <f aca="true" t="shared" si="0" ref="O2:O15">AVERAGE(B2:L2)</f>
        <v>29.8</v>
      </c>
      <c r="P2" s="8">
        <f aca="true" t="shared" si="1" ref="P2:P18">36-O2</f>
        <v>6.199999999999999</v>
      </c>
      <c r="Q2" s="9">
        <f aca="true" t="shared" si="2" ref="Q2:Q18">P2*4</f>
        <v>24.799999999999997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34</v>
      </c>
      <c r="C4" s="28">
        <v>32</v>
      </c>
      <c r="D4" s="6">
        <v>33</v>
      </c>
      <c r="E4" s="27">
        <v>27</v>
      </c>
      <c r="F4" s="6">
        <v>31</v>
      </c>
      <c r="G4" s="28">
        <v>30</v>
      </c>
      <c r="H4" s="6">
        <v>28</v>
      </c>
      <c r="I4" s="28">
        <v>33</v>
      </c>
      <c r="J4" s="6">
        <v>33</v>
      </c>
      <c r="K4" s="28">
        <v>32</v>
      </c>
      <c r="L4" s="6"/>
      <c r="M4" s="6"/>
      <c r="N4" s="6"/>
      <c r="O4" s="7">
        <f t="shared" si="0"/>
        <v>31.3</v>
      </c>
      <c r="P4" s="8">
        <f t="shared" si="1"/>
        <v>4.699999999999999</v>
      </c>
      <c r="Q4" s="9">
        <f t="shared" si="2"/>
        <v>18.799999999999997</v>
      </c>
    </row>
    <row r="5" spans="1:17" ht="12.75">
      <c r="A5" s="1" t="s">
        <v>1</v>
      </c>
      <c r="B5" s="6">
        <v>33</v>
      </c>
      <c r="C5" s="28">
        <v>34</v>
      </c>
      <c r="D5" s="6">
        <v>30</v>
      </c>
      <c r="E5" s="28">
        <v>31</v>
      </c>
      <c r="F5" s="6">
        <v>34</v>
      </c>
      <c r="G5" s="27">
        <v>37</v>
      </c>
      <c r="H5" s="6">
        <v>32</v>
      </c>
      <c r="I5" s="28">
        <v>32</v>
      </c>
      <c r="J5" s="6">
        <v>35</v>
      </c>
      <c r="K5" s="28">
        <v>34</v>
      </c>
      <c r="L5" s="6"/>
      <c r="M5" s="6"/>
      <c r="N5" s="6"/>
      <c r="O5" s="7">
        <f t="shared" si="0"/>
        <v>33.2</v>
      </c>
      <c r="P5" s="8">
        <f t="shared" si="1"/>
        <v>2.799999999999997</v>
      </c>
      <c r="Q5" s="9">
        <f t="shared" si="2"/>
        <v>11.199999999999989</v>
      </c>
    </row>
    <row r="6" spans="1:17" ht="12.75">
      <c r="A6" s="1" t="s">
        <v>6</v>
      </c>
      <c r="B6" s="6">
        <v>32</v>
      </c>
      <c r="C6" s="6">
        <v>33</v>
      </c>
      <c r="D6" s="6">
        <v>38</v>
      </c>
      <c r="E6" s="6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7">
        <v>31</v>
      </c>
      <c r="L6" s="6"/>
      <c r="M6" s="6"/>
      <c r="N6" s="6"/>
      <c r="O6" s="7">
        <f t="shared" si="0"/>
        <v>34.2</v>
      </c>
      <c r="P6" s="8">
        <f t="shared" si="1"/>
        <v>1.7999999999999972</v>
      </c>
      <c r="Q6" s="9">
        <f t="shared" si="2"/>
        <v>7.199999999999989</v>
      </c>
    </row>
    <row r="7" spans="1:17" ht="12.75">
      <c r="A7" s="1" t="s">
        <v>3</v>
      </c>
      <c r="B7" s="27">
        <v>36</v>
      </c>
      <c r="C7" s="6">
        <v>36</v>
      </c>
      <c r="D7" s="6">
        <v>32</v>
      </c>
      <c r="E7" s="6">
        <v>33</v>
      </c>
      <c r="F7" s="6">
        <v>29</v>
      </c>
      <c r="G7" s="6">
        <v>35</v>
      </c>
      <c r="H7" s="28">
        <v>31</v>
      </c>
      <c r="I7" s="6">
        <v>30</v>
      </c>
      <c r="J7" s="28">
        <v>37</v>
      </c>
      <c r="K7" s="6">
        <v>32</v>
      </c>
      <c r="L7" s="6"/>
      <c r="M7" s="6"/>
      <c r="N7" s="6"/>
      <c r="O7" s="7">
        <f t="shared" si="0"/>
        <v>33.1</v>
      </c>
      <c r="P7" s="8">
        <f t="shared" si="1"/>
        <v>2.8999999999999986</v>
      </c>
      <c r="Q7" s="9">
        <f t="shared" si="2"/>
        <v>11.599999999999994</v>
      </c>
    </row>
    <row r="8" spans="1:17" ht="12.75">
      <c r="A8" s="1" t="s">
        <v>5</v>
      </c>
      <c r="B8" s="6">
        <v>34</v>
      </c>
      <c r="C8" s="6">
        <v>35</v>
      </c>
      <c r="D8" s="28">
        <v>31</v>
      </c>
      <c r="E8" s="6">
        <v>30</v>
      </c>
      <c r="F8" s="28">
        <v>34</v>
      </c>
      <c r="G8" s="6">
        <v>35</v>
      </c>
      <c r="H8" s="27">
        <v>29</v>
      </c>
      <c r="I8" s="6">
        <v>33</v>
      </c>
      <c r="J8" s="6">
        <v>34</v>
      </c>
      <c r="K8" s="6">
        <v>35</v>
      </c>
      <c r="L8" s="6"/>
      <c r="M8" s="6"/>
      <c r="N8" s="6"/>
      <c r="O8" s="7">
        <f t="shared" si="0"/>
        <v>33</v>
      </c>
      <c r="P8" s="8">
        <f t="shared" si="1"/>
        <v>3</v>
      </c>
      <c r="Q8" s="9">
        <f t="shared" si="2"/>
        <v>12</v>
      </c>
    </row>
    <row r="9" spans="1:17" ht="12.75">
      <c r="A9" s="1" t="s">
        <v>8</v>
      </c>
      <c r="B9" s="6">
        <v>34</v>
      </c>
      <c r="C9" s="28">
        <v>33</v>
      </c>
      <c r="D9" s="6">
        <v>32</v>
      </c>
      <c r="E9" s="28">
        <v>33</v>
      </c>
      <c r="F9" s="6">
        <v>30</v>
      </c>
      <c r="G9" s="28">
        <v>32</v>
      </c>
      <c r="H9" s="6">
        <v>31</v>
      </c>
      <c r="I9" s="28">
        <v>34</v>
      </c>
      <c r="J9" s="6">
        <v>36</v>
      </c>
      <c r="K9" s="27">
        <v>41</v>
      </c>
      <c r="L9" s="6"/>
      <c r="M9" s="6"/>
      <c r="N9" s="6"/>
      <c r="O9" s="7">
        <f t="shared" si="0"/>
        <v>33.6</v>
      </c>
      <c r="P9" s="8">
        <f t="shared" si="1"/>
        <v>2.3999999999999986</v>
      </c>
      <c r="Q9" s="9">
        <f t="shared" si="2"/>
        <v>9.599999999999994</v>
      </c>
    </row>
    <row r="10" spans="1:17" ht="12.75">
      <c r="A10" s="1" t="s">
        <v>2</v>
      </c>
      <c r="B10" s="6">
        <v>34</v>
      </c>
      <c r="C10" s="28">
        <v>32</v>
      </c>
      <c r="D10" s="6">
        <v>34</v>
      </c>
      <c r="E10" s="28">
        <v>30</v>
      </c>
      <c r="F10" s="6">
        <v>31</v>
      </c>
      <c r="G10" s="27">
        <v>31</v>
      </c>
      <c r="H10" s="6">
        <v>31</v>
      </c>
      <c r="I10" s="28">
        <v>32</v>
      </c>
      <c r="J10" s="6">
        <v>31</v>
      </c>
      <c r="K10" s="28">
        <v>32</v>
      </c>
      <c r="L10" s="6"/>
      <c r="M10" s="6"/>
      <c r="N10" s="6"/>
      <c r="O10" s="7">
        <f t="shared" si="0"/>
        <v>31.8</v>
      </c>
      <c r="P10" s="8">
        <f t="shared" si="1"/>
        <v>4.199999999999999</v>
      </c>
      <c r="Q10" s="9">
        <f t="shared" si="2"/>
        <v>16.799999999999997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7">
        <v>33</v>
      </c>
      <c r="L11" s="6"/>
      <c r="M11" s="28"/>
      <c r="N11" s="6"/>
      <c r="O11" s="7">
        <f t="shared" si="0"/>
        <v>38.6</v>
      </c>
      <c r="P11" s="8">
        <f t="shared" si="1"/>
        <v>-2.6000000000000014</v>
      </c>
      <c r="Q11" s="9">
        <f t="shared" si="2"/>
        <v>-10.400000000000006</v>
      </c>
    </row>
    <row r="12" spans="1:17" ht="12.75">
      <c r="A12" s="4" t="s">
        <v>23</v>
      </c>
      <c r="B12" s="28">
        <v>38.4</v>
      </c>
      <c r="C12" s="6">
        <v>37</v>
      </c>
      <c r="D12" s="27">
        <v>40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 t="shared" si="0"/>
        <v>38.46666666666667</v>
      </c>
      <c r="P12" s="8">
        <f t="shared" si="1"/>
        <v>-2.4666666666666686</v>
      </c>
      <c r="Q12" s="9">
        <f t="shared" si="2"/>
        <v>-9.866666666666674</v>
      </c>
    </row>
    <row r="13" spans="1:17" ht="12.75">
      <c r="A13" s="15" t="s">
        <v>24</v>
      </c>
      <c r="B13" s="30">
        <v>40</v>
      </c>
      <c r="C13" s="16">
        <v>37</v>
      </c>
      <c r="D13" s="30">
        <v>39</v>
      </c>
      <c r="E13" s="16">
        <v>38</v>
      </c>
      <c r="F13" s="30">
        <v>39</v>
      </c>
      <c r="G13" s="16">
        <v>44</v>
      </c>
      <c r="H13" s="30">
        <v>47</v>
      </c>
      <c r="I13" s="29">
        <v>35</v>
      </c>
      <c r="J13" s="16"/>
      <c r="K13" s="16"/>
      <c r="L13" s="16"/>
      <c r="M13" s="16"/>
      <c r="N13" s="16"/>
      <c r="O13" s="17">
        <f t="shared" si="0"/>
        <v>39.875</v>
      </c>
      <c r="P13" s="18">
        <f t="shared" si="1"/>
        <v>-3.875</v>
      </c>
      <c r="Q13" s="19">
        <f t="shared" si="2"/>
        <v>-15.5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28</v>
      </c>
      <c r="B15" s="16">
        <v>46</v>
      </c>
      <c r="C15" s="30">
        <v>49</v>
      </c>
      <c r="D15" s="16">
        <v>46</v>
      </c>
      <c r="E15" s="29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49.25</v>
      </c>
      <c r="P15" s="18">
        <f t="shared" si="1"/>
        <v>-13.25</v>
      </c>
      <c r="Q15" s="19">
        <f t="shared" si="2"/>
        <v>-53</v>
      </c>
    </row>
    <row r="16" spans="1:17" ht="12.75">
      <c r="A16" s="4" t="s">
        <v>32</v>
      </c>
      <c r="B16" s="6">
        <v>43</v>
      </c>
      <c r="C16" s="27">
        <v>44</v>
      </c>
      <c r="D16" s="6"/>
      <c r="E16" s="28"/>
      <c r="F16" s="6"/>
      <c r="G16" s="6"/>
      <c r="H16" s="6"/>
      <c r="I16" s="6"/>
      <c r="J16" s="6"/>
      <c r="K16" s="6"/>
      <c r="L16" s="6"/>
      <c r="M16" s="6"/>
      <c r="N16" s="6"/>
      <c r="O16" s="17">
        <f>AVERAGE(B16:L16)</f>
        <v>43.5</v>
      </c>
      <c r="P16" s="18">
        <f t="shared" si="1"/>
        <v>-7.5</v>
      </c>
      <c r="Q16" s="19">
        <f t="shared" si="2"/>
        <v>-30</v>
      </c>
    </row>
    <row r="17" spans="1:17" ht="12.75">
      <c r="A17" s="4" t="s">
        <v>31</v>
      </c>
      <c r="B17" s="6">
        <v>47</v>
      </c>
      <c r="C17" s="27">
        <v>52</v>
      </c>
      <c r="D17" s="6"/>
      <c r="E17" s="28"/>
      <c r="F17" s="6"/>
      <c r="G17" s="6"/>
      <c r="H17" s="6"/>
      <c r="I17" s="6"/>
      <c r="J17" s="6"/>
      <c r="K17" s="6"/>
      <c r="L17" s="6"/>
      <c r="M17" s="6"/>
      <c r="N17" s="6"/>
      <c r="O17" s="17">
        <f>AVERAGE(B17:L17)</f>
        <v>49.5</v>
      </c>
      <c r="P17" s="18">
        <f t="shared" si="1"/>
        <v>-13.5</v>
      </c>
      <c r="Q17" s="19">
        <f t="shared" si="2"/>
        <v>-54</v>
      </c>
    </row>
    <row r="18" spans="1:17" ht="13.5" thickBot="1">
      <c r="A18" s="5" t="s">
        <v>33</v>
      </c>
      <c r="B18" s="10">
        <v>47</v>
      </c>
      <c r="C18" s="31">
        <v>52</v>
      </c>
      <c r="D18" s="10"/>
      <c r="E18" s="32"/>
      <c r="F18" s="10"/>
      <c r="G18" s="10"/>
      <c r="H18" s="10"/>
      <c r="I18" s="10"/>
      <c r="J18" s="10"/>
      <c r="K18" s="10"/>
      <c r="L18" s="10"/>
      <c r="M18" s="10"/>
      <c r="N18" s="10"/>
      <c r="O18" s="17">
        <f>AVERAGE(B18:L18)</f>
        <v>49.5</v>
      </c>
      <c r="P18" s="18">
        <f t="shared" si="1"/>
        <v>-13.5</v>
      </c>
      <c r="Q18" s="19">
        <f t="shared" si="2"/>
        <v>-54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25</v>
      </c>
      <c r="C20" s="28">
        <v>26</v>
      </c>
      <c r="D20" s="6">
        <v>36</v>
      </c>
      <c r="E20" s="28">
        <v>33</v>
      </c>
      <c r="F20" s="6">
        <v>27</v>
      </c>
      <c r="G20" s="27">
        <v>34</v>
      </c>
      <c r="H20" s="6">
        <v>31</v>
      </c>
      <c r="I20" s="28">
        <v>25</v>
      </c>
      <c r="J20" s="6">
        <v>29</v>
      </c>
      <c r="K20" s="28">
        <v>26</v>
      </c>
      <c r="L20" s="26"/>
      <c r="M20" s="26"/>
      <c r="N20" s="26"/>
      <c r="O20" s="7">
        <f>AVERAGE(B20:K20)</f>
        <v>29.2</v>
      </c>
      <c r="P20" s="8">
        <f aca="true" t="shared" si="3" ref="P20:P36">36-O20</f>
        <v>6.800000000000001</v>
      </c>
      <c r="Q20" s="9">
        <f aca="true" t="shared" si="4" ref="Q20:Q36">P20*4</f>
        <v>27.200000000000003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26</v>
      </c>
      <c r="C22" s="28">
        <v>26</v>
      </c>
      <c r="D22" s="6">
        <v>25</v>
      </c>
      <c r="E22" s="28">
        <v>27</v>
      </c>
      <c r="F22" s="6">
        <v>28</v>
      </c>
      <c r="G22" s="28">
        <v>27</v>
      </c>
      <c r="H22" s="6">
        <v>31</v>
      </c>
      <c r="I22" s="27">
        <v>31</v>
      </c>
      <c r="J22" s="6">
        <v>26</v>
      </c>
      <c r="K22" s="28">
        <v>29</v>
      </c>
      <c r="L22" s="26"/>
      <c r="M22" s="26"/>
      <c r="N22" s="26"/>
      <c r="O22" s="7">
        <f>AVERAGE(B22:K22)</f>
        <v>27.6</v>
      </c>
      <c r="P22" s="8">
        <f t="shared" si="3"/>
        <v>8.399999999999999</v>
      </c>
      <c r="Q22" s="9">
        <f t="shared" si="4"/>
        <v>33.599999999999994</v>
      </c>
    </row>
    <row r="23" spans="1:17" ht="12.75">
      <c r="A23" s="1" t="s">
        <v>1</v>
      </c>
      <c r="B23" s="6">
        <v>32</v>
      </c>
      <c r="C23" s="28">
        <v>30</v>
      </c>
      <c r="D23" s="6">
        <v>30</v>
      </c>
      <c r="E23" s="28">
        <v>28</v>
      </c>
      <c r="F23" s="6">
        <v>29</v>
      </c>
      <c r="G23" s="28">
        <v>27</v>
      </c>
      <c r="H23" s="28">
        <v>29</v>
      </c>
      <c r="I23" s="27">
        <v>26</v>
      </c>
      <c r="J23" s="6">
        <v>31</v>
      </c>
      <c r="K23" s="28">
        <v>26</v>
      </c>
      <c r="L23" s="26"/>
      <c r="M23" s="26"/>
      <c r="N23" s="26"/>
      <c r="O23" s="7">
        <f>AVERAGE(B23:K23)</f>
        <v>28.8</v>
      </c>
      <c r="P23" s="8">
        <f t="shared" si="3"/>
        <v>7.199999999999999</v>
      </c>
      <c r="Q23" s="9">
        <f t="shared" si="4"/>
        <v>28.799999999999997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7">
        <v>33</v>
      </c>
      <c r="F24" s="6">
        <v>31</v>
      </c>
      <c r="G24" s="6">
        <v>33</v>
      </c>
      <c r="H24" s="6">
        <v>31</v>
      </c>
      <c r="I24" s="28">
        <v>26</v>
      </c>
      <c r="J24" s="6">
        <v>28</v>
      </c>
      <c r="K24" s="28">
        <v>31</v>
      </c>
      <c r="L24" s="6"/>
      <c r="M24" s="6"/>
      <c r="N24" s="6"/>
      <c r="O24" s="7">
        <f>AVERAGE(B24:L24)</f>
        <v>31</v>
      </c>
      <c r="P24" s="8">
        <f t="shared" si="3"/>
        <v>5</v>
      </c>
      <c r="Q24" s="9">
        <f t="shared" si="4"/>
        <v>20</v>
      </c>
    </row>
    <row r="25" spans="1:17" ht="12.75">
      <c r="A25" s="1" t="s">
        <v>3</v>
      </c>
      <c r="B25" s="6">
        <v>31</v>
      </c>
      <c r="C25" s="28">
        <v>28</v>
      </c>
      <c r="D25" s="6">
        <v>26</v>
      </c>
      <c r="E25" s="27">
        <v>30</v>
      </c>
      <c r="F25" s="6">
        <v>35</v>
      </c>
      <c r="G25" s="6">
        <v>32</v>
      </c>
      <c r="H25" s="28">
        <v>34</v>
      </c>
      <c r="I25" s="6">
        <v>29</v>
      </c>
      <c r="J25" s="6">
        <v>28</v>
      </c>
      <c r="K25" s="28">
        <v>31</v>
      </c>
      <c r="L25" s="26"/>
      <c r="M25" s="26"/>
      <c r="N25" s="26"/>
      <c r="O25" s="7">
        <f>AVERAGE(B25:K25)</f>
        <v>30.4</v>
      </c>
      <c r="P25" s="8">
        <f t="shared" si="3"/>
        <v>5.600000000000001</v>
      </c>
      <c r="Q25" s="9">
        <f t="shared" si="4"/>
        <v>22.400000000000006</v>
      </c>
    </row>
    <row r="26" spans="1:17" ht="12.75">
      <c r="A26" s="1" t="s">
        <v>5</v>
      </c>
      <c r="B26" s="6">
        <v>32</v>
      </c>
      <c r="C26" s="28">
        <v>29</v>
      </c>
      <c r="D26" s="6">
        <v>37</v>
      </c>
      <c r="E26" s="27">
        <v>33</v>
      </c>
      <c r="F26" s="6">
        <v>34</v>
      </c>
      <c r="G26" s="6">
        <v>30</v>
      </c>
      <c r="H26" s="6">
        <v>30</v>
      </c>
      <c r="I26" s="6">
        <v>29</v>
      </c>
      <c r="J26" s="6">
        <v>29</v>
      </c>
      <c r="K26" s="28">
        <v>32</v>
      </c>
      <c r="L26" s="6"/>
      <c r="M26" s="6"/>
      <c r="N26" s="6"/>
      <c r="O26" s="7">
        <f aca="true" t="shared" si="5" ref="O26:O33">AVERAGE(B26:L26)</f>
        <v>31.5</v>
      </c>
      <c r="P26" s="8">
        <f t="shared" si="3"/>
        <v>4.5</v>
      </c>
      <c r="Q26" s="9">
        <f t="shared" si="4"/>
        <v>18</v>
      </c>
    </row>
    <row r="27" spans="1:17" ht="12.75">
      <c r="A27" s="1" t="s">
        <v>8</v>
      </c>
      <c r="B27" s="6">
        <v>33</v>
      </c>
      <c r="C27" s="28">
        <v>33</v>
      </c>
      <c r="D27" s="6">
        <v>30</v>
      </c>
      <c r="E27" s="28">
        <v>31</v>
      </c>
      <c r="F27" s="6">
        <v>31</v>
      </c>
      <c r="G27" s="27">
        <v>31</v>
      </c>
      <c r="H27" s="6">
        <v>31</v>
      </c>
      <c r="I27" s="28">
        <v>29</v>
      </c>
      <c r="J27" s="6">
        <v>29</v>
      </c>
      <c r="K27" s="28">
        <v>29</v>
      </c>
      <c r="L27" s="6"/>
      <c r="M27" s="6"/>
      <c r="N27" s="6"/>
      <c r="O27" s="7">
        <f t="shared" si="5"/>
        <v>30.7</v>
      </c>
      <c r="P27" s="8">
        <f t="shared" si="3"/>
        <v>5.300000000000001</v>
      </c>
      <c r="Q27" s="9">
        <f t="shared" si="4"/>
        <v>21.200000000000003</v>
      </c>
    </row>
    <row r="28" spans="1:17" ht="12.75">
      <c r="A28" s="1" t="s">
        <v>2</v>
      </c>
      <c r="B28" s="6">
        <v>24</v>
      </c>
      <c r="C28" s="28">
        <v>30</v>
      </c>
      <c r="D28" s="28">
        <v>25</v>
      </c>
      <c r="E28" s="28">
        <v>27</v>
      </c>
      <c r="F28" s="6">
        <v>24</v>
      </c>
      <c r="G28" s="27">
        <v>25</v>
      </c>
      <c r="H28" s="6">
        <v>31</v>
      </c>
      <c r="I28" s="6">
        <v>32</v>
      </c>
      <c r="J28" s="6">
        <v>31</v>
      </c>
      <c r="K28" s="6">
        <v>31</v>
      </c>
      <c r="L28" s="6"/>
      <c r="M28" s="6"/>
      <c r="N28" s="6"/>
      <c r="O28" s="7">
        <f t="shared" si="5"/>
        <v>28</v>
      </c>
      <c r="P28" s="8">
        <f t="shared" si="3"/>
        <v>8</v>
      </c>
      <c r="Q28" s="9">
        <f t="shared" si="4"/>
        <v>32</v>
      </c>
    </row>
    <row r="29" spans="1:17" ht="12.75">
      <c r="A29" s="4" t="s">
        <v>10</v>
      </c>
      <c r="B29" s="6">
        <v>40</v>
      </c>
      <c r="C29" s="28">
        <v>33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7">
        <v>29</v>
      </c>
      <c r="J29" s="6">
        <v>30</v>
      </c>
      <c r="K29" s="6">
        <v>32</v>
      </c>
      <c r="L29" s="6"/>
      <c r="M29" s="6"/>
      <c r="N29" s="6"/>
      <c r="O29" s="7">
        <f t="shared" si="5"/>
        <v>32.2</v>
      </c>
      <c r="P29" s="8">
        <f t="shared" si="3"/>
        <v>3.799999999999997</v>
      </c>
      <c r="Q29" s="9">
        <f t="shared" si="4"/>
        <v>15.199999999999989</v>
      </c>
    </row>
    <row r="30" spans="1:17" ht="12.75">
      <c r="A30" s="4" t="s">
        <v>23</v>
      </c>
      <c r="B30" s="6">
        <v>32</v>
      </c>
      <c r="C30" s="27">
        <v>37</v>
      </c>
      <c r="D30" s="6">
        <v>41</v>
      </c>
      <c r="E30" s="6">
        <v>42</v>
      </c>
      <c r="F30" s="6">
        <v>34</v>
      </c>
      <c r="G30" s="6">
        <v>29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35.6</v>
      </c>
      <c r="P30" s="8">
        <f t="shared" si="3"/>
        <v>0.3999999999999986</v>
      </c>
      <c r="Q30" s="9">
        <f t="shared" si="4"/>
        <v>1.5999999999999943</v>
      </c>
    </row>
    <row r="31" spans="1:17" ht="12.75">
      <c r="A31" s="15" t="s">
        <v>24</v>
      </c>
      <c r="B31" s="16">
        <v>35</v>
      </c>
      <c r="C31" s="29">
        <v>33</v>
      </c>
      <c r="D31" s="16">
        <v>39</v>
      </c>
      <c r="E31" s="30">
        <v>36</v>
      </c>
      <c r="F31" s="16">
        <v>34</v>
      </c>
      <c r="G31" s="30">
        <v>35</v>
      </c>
      <c r="H31" s="16">
        <v>32</v>
      </c>
      <c r="I31" s="30">
        <v>35</v>
      </c>
      <c r="J31" s="16">
        <v>30</v>
      </c>
      <c r="K31" s="30">
        <v>34</v>
      </c>
      <c r="L31" s="6"/>
      <c r="M31" s="6"/>
      <c r="N31" s="6"/>
      <c r="O31" s="17">
        <f t="shared" si="5"/>
        <v>34.3</v>
      </c>
      <c r="P31" s="18">
        <f t="shared" si="3"/>
        <v>1.7000000000000028</v>
      </c>
      <c r="Q31" s="19">
        <f t="shared" si="4"/>
        <v>6.800000000000011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28</v>
      </c>
      <c r="B33" s="16">
        <v>42</v>
      </c>
      <c r="C33" s="30">
        <v>42</v>
      </c>
      <c r="D33" s="16">
        <v>40</v>
      </c>
      <c r="E33" s="29">
        <v>44</v>
      </c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42</v>
      </c>
      <c r="P33" s="18">
        <f t="shared" si="3"/>
        <v>-6</v>
      </c>
      <c r="Q33" s="19">
        <f t="shared" si="4"/>
        <v>-24</v>
      </c>
    </row>
    <row r="34" spans="1:17" ht="12.75">
      <c r="A34" s="4" t="s">
        <v>32</v>
      </c>
      <c r="B34" s="6">
        <v>39</v>
      </c>
      <c r="C34" s="27">
        <v>41</v>
      </c>
      <c r="D34" s="6"/>
      <c r="E34" s="28"/>
      <c r="F34" s="6"/>
      <c r="G34" s="6"/>
      <c r="H34" s="6"/>
      <c r="I34" s="6"/>
      <c r="J34" s="6"/>
      <c r="K34" s="6"/>
      <c r="L34" s="6"/>
      <c r="M34" s="6"/>
      <c r="N34" s="6"/>
      <c r="O34" s="17">
        <f>AVERAGE(B34:L34)</f>
        <v>40</v>
      </c>
      <c r="P34" s="18">
        <f t="shared" si="3"/>
        <v>-4</v>
      </c>
      <c r="Q34" s="19">
        <f t="shared" si="4"/>
        <v>-16</v>
      </c>
    </row>
    <row r="35" spans="1:17" ht="12.75">
      <c r="A35" s="4" t="s">
        <v>31</v>
      </c>
      <c r="B35" s="6">
        <v>37</v>
      </c>
      <c r="C35" s="27">
        <v>42</v>
      </c>
      <c r="D35" s="6"/>
      <c r="E35" s="28"/>
      <c r="F35" s="6"/>
      <c r="G35" s="6"/>
      <c r="H35" s="6"/>
      <c r="I35" s="6"/>
      <c r="J35" s="6"/>
      <c r="K35" s="6"/>
      <c r="L35" s="6"/>
      <c r="M35" s="6"/>
      <c r="N35" s="6"/>
      <c r="O35" s="17">
        <f>AVERAGE(B35:L35)</f>
        <v>39.5</v>
      </c>
      <c r="P35" s="18">
        <f t="shared" si="3"/>
        <v>-3.5</v>
      </c>
      <c r="Q35" s="19">
        <f t="shared" si="4"/>
        <v>-14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>AVERAGE(B36:L36)</f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30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>(O20)</f>
        <v>29.2</v>
      </c>
      <c r="M38" s="7">
        <f aca="true" t="shared" si="6" ref="M38:M54">(O2)</f>
        <v>29.8</v>
      </c>
      <c r="N38" s="7"/>
      <c r="O38" s="7">
        <f aca="true" t="shared" si="7" ref="O38:O51">AVERAGE(L38:M38)</f>
        <v>29.5</v>
      </c>
      <c r="P38" s="8">
        <f aca="true" t="shared" si="8" ref="P38:P54">36-O38</f>
        <v>6.5</v>
      </c>
      <c r="Q38" s="9">
        <f aca="true" t="shared" si="9" ref="Q38:Q54">P38*4</f>
        <v>26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>(O21)</f>
        <v>33.5</v>
      </c>
      <c r="M39" s="7">
        <f t="shared" si="6"/>
        <v>34</v>
      </c>
      <c r="N39" s="7"/>
      <c r="O39" s="7">
        <f t="shared" si="7"/>
        <v>33.75</v>
      </c>
      <c r="P39" s="8">
        <f t="shared" si="8"/>
        <v>2.25</v>
      </c>
      <c r="Q39" s="9">
        <f t="shared" si="9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>(O22)</f>
        <v>27.6</v>
      </c>
      <c r="M40" s="7">
        <f t="shared" si="6"/>
        <v>31.3</v>
      </c>
      <c r="N40" s="7"/>
      <c r="O40" s="7">
        <f t="shared" si="7"/>
        <v>29.450000000000003</v>
      </c>
      <c r="P40" s="8">
        <f t="shared" si="8"/>
        <v>6.549999999999997</v>
      </c>
      <c r="Q40" s="9">
        <f t="shared" si="9"/>
        <v>26.19999999999999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aca="true" t="shared" si="10" ref="L41:L51">(O23)</f>
        <v>28.8</v>
      </c>
      <c r="M41" s="7">
        <f t="shared" si="6"/>
        <v>33.2</v>
      </c>
      <c r="N41" s="7"/>
      <c r="O41" s="7">
        <f t="shared" si="7"/>
        <v>31</v>
      </c>
      <c r="P41" s="8">
        <f t="shared" si="8"/>
        <v>5</v>
      </c>
      <c r="Q41" s="9">
        <f t="shared" si="9"/>
        <v>20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10"/>
        <v>31</v>
      </c>
      <c r="M42" s="7">
        <f t="shared" si="6"/>
        <v>34.2</v>
      </c>
      <c r="N42" s="7"/>
      <c r="O42" s="7">
        <f t="shared" si="7"/>
        <v>32.6</v>
      </c>
      <c r="P42" s="8">
        <f t="shared" si="8"/>
        <v>3.3999999999999986</v>
      </c>
      <c r="Q42" s="9">
        <f t="shared" si="9"/>
        <v>13.599999999999994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10"/>
        <v>30.4</v>
      </c>
      <c r="M43" s="7">
        <f t="shared" si="6"/>
        <v>33.1</v>
      </c>
      <c r="N43" s="7"/>
      <c r="O43" s="7">
        <f t="shared" si="7"/>
        <v>31.75</v>
      </c>
      <c r="P43" s="8">
        <f t="shared" si="8"/>
        <v>4.25</v>
      </c>
      <c r="Q43" s="9">
        <f t="shared" si="9"/>
        <v>17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10"/>
        <v>31.5</v>
      </c>
      <c r="M44" s="7">
        <f t="shared" si="6"/>
        <v>33</v>
      </c>
      <c r="N44" s="7"/>
      <c r="O44" s="7">
        <f t="shared" si="7"/>
        <v>32.25</v>
      </c>
      <c r="P44" s="8">
        <f t="shared" si="8"/>
        <v>3.75</v>
      </c>
      <c r="Q44" s="9">
        <f t="shared" si="9"/>
        <v>15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10"/>
        <v>30.7</v>
      </c>
      <c r="M45" s="7">
        <f t="shared" si="6"/>
        <v>33.6</v>
      </c>
      <c r="N45" s="7"/>
      <c r="O45" s="7">
        <f t="shared" si="7"/>
        <v>32.15</v>
      </c>
      <c r="P45" s="8">
        <f t="shared" si="8"/>
        <v>3.8500000000000014</v>
      </c>
      <c r="Q45" s="9">
        <f t="shared" si="9"/>
        <v>15.400000000000006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10"/>
        <v>28</v>
      </c>
      <c r="M46" s="7">
        <f t="shared" si="6"/>
        <v>31.8</v>
      </c>
      <c r="N46" s="7"/>
      <c r="O46" s="7">
        <f t="shared" si="7"/>
        <v>29.9</v>
      </c>
      <c r="P46" s="8">
        <f t="shared" si="8"/>
        <v>6.100000000000001</v>
      </c>
      <c r="Q46" s="9">
        <f t="shared" si="9"/>
        <v>24.400000000000006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10"/>
        <v>32.2</v>
      </c>
      <c r="M47" s="7">
        <f t="shared" si="6"/>
        <v>38.6</v>
      </c>
      <c r="N47" s="7"/>
      <c r="O47" s="7">
        <f t="shared" si="7"/>
        <v>35.400000000000006</v>
      </c>
      <c r="P47" s="8">
        <f t="shared" si="8"/>
        <v>0.5999999999999943</v>
      </c>
      <c r="Q47" s="9">
        <f t="shared" si="9"/>
        <v>2.3999999999999773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10"/>
        <v>35.6</v>
      </c>
      <c r="M48" s="7">
        <f t="shared" si="6"/>
        <v>38.46666666666667</v>
      </c>
      <c r="N48" s="7"/>
      <c r="O48" s="7">
        <f t="shared" si="7"/>
        <v>37.03333333333333</v>
      </c>
      <c r="P48" s="8">
        <f t="shared" si="8"/>
        <v>-1.0333333333333314</v>
      </c>
      <c r="Q48" s="9">
        <f t="shared" si="9"/>
        <v>-4.133333333333326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10"/>
        <v>34.3</v>
      </c>
      <c r="M49" s="17">
        <f t="shared" si="6"/>
        <v>39.875</v>
      </c>
      <c r="N49" s="7"/>
      <c r="O49" s="7">
        <f t="shared" si="7"/>
        <v>37.0875</v>
      </c>
      <c r="P49" s="18">
        <f t="shared" si="8"/>
        <v>-1.0874999999999986</v>
      </c>
      <c r="Q49" s="19">
        <f t="shared" si="9"/>
        <v>-4.349999999999994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10"/>
        <v>32.8</v>
      </c>
      <c r="M50" s="17">
        <f t="shared" si="6"/>
        <v>35.3</v>
      </c>
      <c r="N50" s="7"/>
      <c r="O50" s="7">
        <f t="shared" si="7"/>
        <v>34.05</v>
      </c>
      <c r="P50" s="18">
        <f t="shared" si="8"/>
        <v>1.9500000000000028</v>
      </c>
      <c r="Q50" s="19">
        <f t="shared" si="9"/>
        <v>7.800000000000011</v>
      </c>
    </row>
    <row r="51" spans="1:17" ht="12.75">
      <c r="A51" s="15" t="s">
        <v>28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10"/>
        <v>42</v>
      </c>
      <c r="M51" s="17">
        <f t="shared" si="6"/>
        <v>49.25</v>
      </c>
      <c r="N51" s="17"/>
      <c r="O51" s="17">
        <f t="shared" si="7"/>
        <v>45.625</v>
      </c>
      <c r="P51" s="18">
        <f t="shared" si="8"/>
        <v>-9.625</v>
      </c>
      <c r="Q51" s="19">
        <f t="shared" si="9"/>
        <v>-38.5</v>
      </c>
    </row>
    <row r="52" spans="1:17" ht="12.75">
      <c r="A52" s="4" t="s">
        <v>32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>(O34)</f>
        <v>40</v>
      </c>
      <c r="M52" s="17">
        <f t="shared" si="6"/>
        <v>43.5</v>
      </c>
      <c r="N52" s="6"/>
      <c r="O52" s="17">
        <f>AVERAGE(L52:M52)</f>
        <v>41.75</v>
      </c>
      <c r="P52" s="18">
        <f t="shared" si="8"/>
        <v>-5.75</v>
      </c>
      <c r="Q52" s="19">
        <f t="shared" si="9"/>
        <v>-23</v>
      </c>
    </row>
    <row r="53" spans="1:17" ht="12.75">
      <c r="A53" s="4" t="s">
        <v>31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>(O35)</f>
        <v>39.5</v>
      </c>
      <c r="M53" s="17">
        <f t="shared" si="6"/>
        <v>49.5</v>
      </c>
      <c r="N53" s="6"/>
      <c r="O53" s="17">
        <f>AVERAGE(L53:M53)</f>
        <v>44.5</v>
      </c>
      <c r="P53" s="18">
        <f t="shared" si="8"/>
        <v>-8.5</v>
      </c>
      <c r="Q53" s="19">
        <f t="shared" si="9"/>
        <v>-34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>(O36)</f>
        <v>47</v>
      </c>
      <c r="M54" s="13">
        <f t="shared" si="6"/>
        <v>49.5</v>
      </c>
      <c r="N54" s="10"/>
      <c r="O54" s="13">
        <f>AVERAGE(L54:M54)</f>
        <v>48.25</v>
      </c>
      <c r="P54" s="11">
        <f t="shared" si="8"/>
        <v>-12.25</v>
      </c>
      <c r="Q54" s="12">
        <f t="shared" si="9"/>
        <v>-49</v>
      </c>
    </row>
    <row r="55" ht="13.5" thickTop="1"/>
  </sheetData>
  <sheetProtection/>
  <mergeCells count="3">
    <mergeCell ref="A37:K37"/>
    <mergeCell ref="A19:K19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7">
      <selection activeCell="J22" sqref="J22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30</v>
      </c>
      <c r="C2" s="27">
        <v>29</v>
      </c>
      <c r="D2" s="28">
        <v>28</v>
      </c>
      <c r="E2" s="6">
        <v>27</v>
      </c>
      <c r="F2" s="28">
        <v>28</v>
      </c>
      <c r="G2" s="6">
        <v>30</v>
      </c>
      <c r="H2" s="28">
        <v>32</v>
      </c>
      <c r="I2" s="6">
        <v>31</v>
      </c>
      <c r="J2" s="28">
        <v>32</v>
      </c>
      <c r="K2" s="6">
        <v>31</v>
      </c>
      <c r="L2" s="6"/>
      <c r="M2" s="6"/>
      <c r="N2" s="6"/>
      <c r="O2" s="7">
        <f aca="true" t="shared" si="0" ref="O2:O18">AVERAGE(B2:L2)</f>
        <v>29.8</v>
      </c>
      <c r="P2" s="8">
        <f aca="true" t="shared" si="1" ref="P2:P18">36-O2</f>
        <v>6.199999999999999</v>
      </c>
      <c r="Q2" s="9">
        <f aca="true" t="shared" si="2" ref="Q2:Q18">P2*4</f>
        <v>24.799999999999997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34</v>
      </c>
      <c r="C4" s="28">
        <v>32</v>
      </c>
      <c r="D4" s="6">
        <v>33</v>
      </c>
      <c r="E4" s="27">
        <v>27</v>
      </c>
      <c r="F4" s="6">
        <v>31</v>
      </c>
      <c r="G4" s="28">
        <v>30</v>
      </c>
      <c r="H4" s="6">
        <v>28</v>
      </c>
      <c r="I4" s="28">
        <v>33</v>
      </c>
      <c r="J4" s="6">
        <v>33</v>
      </c>
      <c r="K4" s="28">
        <v>32</v>
      </c>
      <c r="L4" s="6"/>
      <c r="M4" s="6"/>
      <c r="N4" s="6"/>
      <c r="O4" s="7">
        <f t="shared" si="0"/>
        <v>31.3</v>
      </c>
      <c r="P4" s="8">
        <f t="shared" si="1"/>
        <v>4.699999999999999</v>
      </c>
      <c r="Q4" s="9">
        <f t="shared" si="2"/>
        <v>18.799999999999997</v>
      </c>
    </row>
    <row r="5" spans="1:17" ht="12.75">
      <c r="A5" s="1" t="s">
        <v>1</v>
      </c>
      <c r="B5" s="6">
        <v>33</v>
      </c>
      <c r="C5" s="28">
        <v>34</v>
      </c>
      <c r="D5" s="6">
        <v>30</v>
      </c>
      <c r="E5" s="28">
        <v>31</v>
      </c>
      <c r="F5" s="6">
        <v>34</v>
      </c>
      <c r="G5" s="27">
        <v>37</v>
      </c>
      <c r="H5" s="6">
        <v>32</v>
      </c>
      <c r="I5" s="28">
        <v>32</v>
      </c>
      <c r="J5" s="6">
        <v>35</v>
      </c>
      <c r="K5" s="28">
        <v>34</v>
      </c>
      <c r="L5" s="6"/>
      <c r="M5" s="6"/>
      <c r="N5" s="6"/>
      <c r="O5" s="7">
        <f t="shared" si="0"/>
        <v>33.2</v>
      </c>
      <c r="P5" s="8">
        <f t="shared" si="1"/>
        <v>2.799999999999997</v>
      </c>
      <c r="Q5" s="9">
        <f t="shared" si="2"/>
        <v>11.199999999999989</v>
      </c>
    </row>
    <row r="6" spans="1:17" ht="12.75">
      <c r="A6" s="1" t="s">
        <v>6</v>
      </c>
      <c r="B6" s="6">
        <v>32</v>
      </c>
      <c r="C6" s="6">
        <v>33</v>
      </c>
      <c r="D6" s="6">
        <v>38</v>
      </c>
      <c r="E6" s="6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7">
        <v>31</v>
      </c>
      <c r="L6" s="6"/>
      <c r="M6" s="6"/>
      <c r="N6" s="6"/>
      <c r="O6" s="7">
        <f t="shared" si="0"/>
        <v>34.2</v>
      </c>
      <c r="P6" s="8">
        <f t="shared" si="1"/>
        <v>1.7999999999999972</v>
      </c>
      <c r="Q6" s="9">
        <f t="shared" si="2"/>
        <v>7.199999999999989</v>
      </c>
    </row>
    <row r="7" spans="1:17" ht="12.75">
      <c r="A7" s="1" t="s">
        <v>3</v>
      </c>
      <c r="B7" s="27">
        <v>36</v>
      </c>
      <c r="C7" s="6">
        <v>36</v>
      </c>
      <c r="D7" s="6">
        <v>32</v>
      </c>
      <c r="E7" s="6">
        <v>33</v>
      </c>
      <c r="F7" s="6">
        <v>29</v>
      </c>
      <c r="G7" s="6">
        <v>35</v>
      </c>
      <c r="H7" s="28">
        <v>31</v>
      </c>
      <c r="I7" s="6">
        <v>30</v>
      </c>
      <c r="J7" s="28">
        <v>37</v>
      </c>
      <c r="K7" s="6">
        <v>32</v>
      </c>
      <c r="L7" s="6"/>
      <c r="M7" s="6"/>
      <c r="N7" s="6"/>
      <c r="O7" s="7">
        <f t="shared" si="0"/>
        <v>33.1</v>
      </c>
      <c r="P7" s="8">
        <f t="shared" si="1"/>
        <v>2.8999999999999986</v>
      </c>
      <c r="Q7" s="9">
        <f t="shared" si="2"/>
        <v>11.599999999999994</v>
      </c>
    </row>
    <row r="8" spans="1:17" ht="12.75">
      <c r="A8" s="1" t="s">
        <v>5</v>
      </c>
      <c r="B8" s="6">
        <v>34</v>
      </c>
      <c r="C8" s="6">
        <v>35</v>
      </c>
      <c r="D8" s="28">
        <v>31</v>
      </c>
      <c r="E8" s="6">
        <v>30</v>
      </c>
      <c r="F8" s="28">
        <v>34</v>
      </c>
      <c r="G8" s="6">
        <v>35</v>
      </c>
      <c r="H8" s="27">
        <v>29</v>
      </c>
      <c r="I8" s="6">
        <v>33</v>
      </c>
      <c r="J8" s="6">
        <v>34</v>
      </c>
      <c r="K8" s="6">
        <v>35</v>
      </c>
      <c r="L8" s="6"/>
      <c r="M8" s="6"/>
      <c r="N8" s="6"/>
      <c r="O8" s="7">
        <f t="shared" si="0"/>
        <v>33</v>
      </c>
      <c r="P8" s="8">
        <f t="shared" si="1"/>
        <v>3</v>
      </c>
      <c r="Q8" s="9">
        <f t="shared" si="2"/>
        <v>12</v>
      </c>
    </row>
    <row r="9" spans="1:17" ht="12.75">
      <c r="A9" s="1" t="s">
        <v>8</v>
      </c>
      <c r="B9" s="6">
        <v>34</v>
      </c>
      <c r="C9" s="28">
        <v>33</v>
      </c>
      <c r="D9" s="6">
        <v>32</v>
      </c>
      <c r="E9" s="28">
        <v>33</v>
      </c>
      <c r="F9" s="6">
        <v>30</v>
      </c>
      <c r="G9" s="28">
        <v>32</v>
      </c>
      <c r="H9" s="6">
        <v>31</v>
      </c>
      <c r="I9" s="28">
        <v>34</v>
      </c>
      <c r="J9" s="6">
        <v>36</v>
      </c>
      <c r="K9" s="27">
        <v>41</v>
      </c>
      <c r="L9" s="6"/>
      <c r="M9" s="6"/>
      <c r="N9" s="6"/>
      <c r="O9" s="7">
        <f t="shared" si="0"/>
        <v>33.6</v>
      </c>
      <c r="P9" s="8">
        <f t="shared" si="1"/>
        <v>2.3999999999999986</v>
      </c>
      <c r="Q9" s="9">
        <f t="shared" si="2"/>
        <v>9.599999999999994</v>
      </c>
    </row>
    <row r="10" spans="1:17" ht="12.75">
      <c r="A10" s="1" t="s">
        <v>2</v>
      </c>
      <c r="B10" s="6">
        <v>34</v>
      </c>
      <c r="C10" s="28">
        <v>32</v>
      </c>
      <c r="D10" s="6">
        <v>34</v>
      </c>
      <c r="E10" s="28">
        <v>30</v>
      </c>
      <c r="F10" s="6">
        <v>31</v>
      </c>
      <c r="G10" s="27">
        <v>31</v>
      </c>
      <c r="H10" s="6">
        <v>31</v>
      </c>
      <c r="I10" s="28">
        <v>32</v>
      </c>
      <c r="J10" s="6">
        <v>31</v>
      </c>
      <c r="K10" s="28">
        <v>32</v>
      </c>
      <c r="L10" s="6"/>
      <c r="M10" s="6"/>
      <c r="N10" s="6"/>
      <c r="O10" s="7">
        <f t="shared" si="0"/>
        <v>31.8</v>
      </c>
      <c r="P10" s="8">
        <f t="shared" si="1"/>
        <v>4.199999999999999</v>
      </c>
      <c r="Q10" s="9">
        <f t="shared" si="2"/>
        <v>16.799999999999997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7">
        <v>33</v>
      </c>
      <c r="L11" s="6"/>
      <c r="M11" s="28"/>
      <c r="N11" s="6"/>
      <c r="O11" s="7">
        <f t="shared" si="0"/>
        <v>38.6</v>
      </c>
      <c r="P11" s="8">
        <f t="shared" si="1"/>
        <v>-2.6000000000000014</v>
      </c>
      <c r="Q11" s="9">
        <f t="shared" si="2"/>
        <v>-10.400000000000006</v>
      </c>
    </row>
    <row r="12" spans="1:17" ht="12.75">
      <c r="A12" s="4" t="s">
        <v>23</v>
      </c>
      <c r="B12" s="28">
        <v>38.4</v>
      </c>
      <c r="C12" s="6">
        <v>37</v>
      </c>
      <c r="D12" s="27">
        <v>40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 t="shared" si="0"/>
        <v>38.46666666666667</v>
      </c>
      <c r="P12" s="8">
        <f t="shared" si="1"/>
        <v>-2.4666666666666686</v>
      </c>
      <c r="Q12" s="9">
        <f t="shared" si="2"/>
        <v>-9.866666666666674</v>
      </c>
    </row>
    <row r="13" spans="1:17" ht="12.75">
      <c r="A13" s="15" t="s">
        <v>24</v>
      </c>
      <c r="B13" s="30">
        <v>40</v>
      </c>
      <c r="C13" s="16">
        <v>37</v>
      </c>
      <c r="D13" s="30">
        <v>39</v>
      </c>
      <c r="E13" s="16">
        <v>38</v>
      </c>
      <c r="F13" s="30">
        <v>39</v>
      </c>
      <c r="G13" s="16">
        <v>44</v>
      </c>
      <c r="H13" s="30">
        <v>47</v>
      </c>
      <c r="I13" s="29">
        <v>35</v>
      </c>
      <c r="J13" s="16"/>
      <c r="K13" s="16"/>
      <c r="L13" s="16"/>
      <c r="M13" s="16"/>
      <c r="N13" s="16"/>
      <c r="O13" s="17">
        <f t="shared" si="0"/>
        <v>39.875</v>
      </c>
      <c r="P13" s="18">
        <f t="shared" si="1"/>
        <v>-3.875</v>
      </c>
      <c r="Q13" s="19">
        <f t="shared" si="2"/>
        <v>-15.5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28</v>
      </c>
      <c r="B15" s="16">
        <v>46</v>
      </c>
      <c r="C15" s="30">
        <v>49</v>
      </c>
      <c r="D15" s="16">
        <v>46</v>
      </c>
      <c r="E15" s="29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49.25</v>
      </c>
      <c r="P15" s="18">
        <f t="shared" si="1"/>
        <v>-13.25</v>
      </c>
      <c r="Q15" s="19">
        <f t="shared" si="2"/>
        <v>-53</v>
      </c>
    </row>
    <row r="16" spans="1:17" ht="12.75">
      <c r="A16" s="4" t="s">
        <v>32</v>
      </c>
      <c r="B16" s="6">
        <v>43</v>
      </c>
      <c r="C16" s="27">
        <v>44</v>
      </c>
      <c r="D16" s="6"/>
      <c r="E16" s="28"/>
      <c r="F16" s="6"/>
      <c r="G16" s="6"/>
      <c r="H16" s="6"/>
      <c r="I16" s="6"/>
      <c r="J16" s="6"/>
      <c r="K16" s="6"/>
      <c r="L16" s="6"/>
      <c r="M16" s="6"/>
      <c r="N16" s="6"/>
      <c r="O16" s="17">
        <f t="shared" si="0"/>
        <v>43.5</v>
      </c>
      <c r="P16" s="18">
        <f t="shared" si="1"/>
        <v>-7.5</v>
      </c>
      <c r="Q16" s="19">
        <f t="shared" si="2"/>
        <v>-30</v>
      </c>
    </row>
    <row r="17" spans="1:17" ht="12.75">
      <c r="A17" s="4" t="s">
        <v>31</v>
      </c>
      <c r="B17" s="6">
        <v>47</v>
      </c>
      <c r="C17" s="27">
        <v>52</v>
      </c>
      <c r="D17" s="6"/>
      <c r="E17" s="28"/>
      <c r="F17" s="6"/>
      <c r="G17" s="6"/>
      <c r="H17" s="6"/>
      <c r="I17" s="6"/>
      <c r="J17" s="6"/>
      <c r="K17" s="6"/>
      <c r="L17" s="6"/>
      <c r="M17" s="6"/>
      <c r="N17" s="6"/>
      <c r="O17" s="17">
        <f t="shared" si="0"/>
        <v>49.5</v>
      </c>
      <c r="P17" s="18">
        <f t="shared" si="1"/>
        <v>-13.5</v>
      </c>
      <c r="Q17" s="19">
        <f t="shared" si="2"/>
        <v>-54</v>
      </c>
    </row>
    <row r="18" spans="1:17" ht="13.5" thickBot="1">
      <c r="A18" s="5" t="s">
        <v>33</v>
      </c>
      <c r="B18" s="10">
        <v>47</v>
      </c>
      <c r="C18" s="31">
        <v>52</v>
      </c>
      <c r="D18" s="10"/>
      <c r="E18" s="32"/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49.5</v>
      </c>
      <c r="P18" s="18">
        <f t="shared" si="1"/>
        <v>-13.5</v>
      </c>
      <c r="Q18" s="19">
        <f t="shared" si="2"/>
        <v>-54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25</v>
      </c>
      <c r="C20" s="28">
        <v>26</v>
      </c>
      <c r="D20" s="6">
        <v>36</v>
      </c>
      <c r="E20" s="28">
        <v>33</v>
      </c>
      <c r="F20" s="6">
        <v>27</v>
      </c>
      <c r="G20" s="27">
        <v>34</v>
      </c>
      <c r="H20" s="6">
        <v>31</v>
      </c>
      <c r="I20" s="28">
        <v>25</v>
      </c>
      <c r="J20" s="6">
        <v>29</v>
      </c>
      <c r="K20" s="28">
        <v>26</v>
      </c>
      <c r="L20" s="26"/>
      <c r="M20" s="26"/>
      <c r="N20" s="26"/>
      <c r="O20" s="7">
        <f>AVERAGE(B20:K20)</f>
        <v>29.2</v>
      </c>
      <c r="P20" s="8">
        <f aca="true" t="shared" si="3" ref="P20:P36">36-O20</f>
        <v>6.800000000000001</v>
      </c>
      <c r="Q20" s="9">
        <f aca="true" t="shared" si="4" ref="Q20:Q36">P20*4</f>
        <v>27.200000000000003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26</v>
      </c>
      <c r="C22" s="28">
        <v>26</v>
      </c>
      <c r="D22" s="6">
        <v>25</v>
      </c>
      <c r="E22" s="28">
        <v>27</v>
      </c>
      <c r="F22" s="6">
        <v>28</v>
      </c>
      <c r="G22" s="28">
        <v>27</v>
      </c>
      <c r="H22" s="6">
        <v>31</v>
      </c>
      <c r="I22" s="27">
        <v>31</v>
      </c>
      <c r="J22" s="6">
        <v>26</v>
      </c>
      <c r="K22" s="28">
        <v>29</v>
      </c>
      <c r="L22" s="26"/>
      <c r="M22" s="26"/>
      <c r="N22" s="26"/>
      <c r="O22" s="7">
        <f>AVERAGE(B22:K22)</f>
        <v>27.6</v>
      </c>
      <c r="P22" s="8">
        <f t="shared" si="3"/>
        <v>8.399999999999999</v>
      </c>
      <c r="Q22" s="9">
        <f t="shared" si="4"/>
        <v>33.599999999999994</v>
      </c>
    </row>
    <row r="23" spans="1:17" ht="12.75">
      <c r="A23" s="1" t="s">
        <v>1</v>
      </c>
      <c r="B23" s="6">
        <v>32</v>
      </c>
      <c r="C23" s="28">
        <v>30</v>
      </c>
      <c r="D23" s="6">
        <v>30</v>
      </c>
      <c r="E23" s="28">
        <v>28</v>
      </c>
      <c r="F23" s="6">
        <v>29</v>
      </c>
      <c r="G23" s="28">
        <v>27</v>
      </c>
      <c r="H23" s="28">
        <v>29</v>
      </c>
      <c r="I23" s="27">
        <v>26</v>
      </c>
      <c r="J23" s="6">
        <v>31</v>
      </c>
      <c r="K23" s="28">
        <v>26</v>
      </c>
      <c r="L23" s="26"/>
      <c r="M23" s="26"/>
      <c r="N23" s="26"/>
      <c r="O23" s="7">
        <f>AVERAGE(B23:K23)</f>
        <v>28.8</v>
      </c>
      <c r="P23" s="8">
        <f t="shared" si="3"/>
        <v>7.199999999999999</v>
      </c>
      <c r="Q23" s="9">
        <f t="shared" si="4"/>
        <v>28.799999999999997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7">
        <v>33</v>
      </c>
      <c r="F24" s="6">
        <v>31</v>
      </c>
      <c r="G24" s="6">
        <v>33</v>
      </c>
      <c r="H24" s="6">
        <v>31</v>
      </c>
      <c r="I24" s="28">
        <v>26</v>
      </c>
      <c r="J24" s="6">
        <v>28</v>
      </c>
      <c r="K24" s="28">
        <v>31</v>
      </c>
      <c r="L24" s="6"/>
      <c r="M24" s="6"/>
      <c r="N24" s="6"/>
      <c r="O24" s="7">
        <f>AVERAGE(B24:L24)</f>
        <v>31</v>
      </c>
      <c r="P24" s="8">
        <f t="shared" si="3"/>
        <v>5</v>
      </c>
      <c r="Q24" s="9">
        <f t="shared" si="4"/>
        <v>20</v>
      </c>
    </row>
    <row r="25" spans="1:17" ht="12.75">
      <c r="A25" s="1" t="s">
        <v>3</v>
      </c>
      <c r="B25" s="6">
        <v>31</v>
      </c>
      <c r="C25" s="28">
        <v>28</v>
      </c>
      <c r="D25" s="6">
        <v>26</v>
      </c>
      <c r="E25" s="27">
        <v>30</v>
      </c>
      <c r="F25" s="6">
        <v>35</v>
      </c>
      <c r="G25" s="6">
        <v>32</v>
      </c>
      <c r="H25" s="28">
        <v>34</v>
      </c>
      <c r="I25" s="6">
        <v>29</v>
      </c>
      <c r="J25" s="6">
        <v>28</v>
      </c>
      <c r="K25" s="28">
        <v>31</v>
      </c>
      <c r="L25" s="26"/>
      <c r="M25" s="26"/>
      <c r="N25" s="26"/>
      <c r="O25" s="7">
        <f>AVERAGE(B25:K25)</f>
        <v>30.4</v>
      </c>
      <c r="P25" s="8">
        <f t="shared" si="3"/>
        <v>5.600000000000001</v>
      </c>
      <c r="Q25" s="9">
        <f t="shared" si="4"/>
        <v>22.400000000000006</v>
      </c>
    </row>
    <row r="26" spans="1:17" ht="12.75">
      <c r="A26" s="1" t="s">
        <v>5</v>
      </c>
      <c r="B26" s="6">
        <v>32</v>
      </c>
      <c r="C26" s="28">
        <v>29</v>
      </c>
      <c r="D26" s="6">
        <v>37</v>
      </c>
      <c r="E26" s="27">
        <v>33</v>
      </c>
      <c r="F26" s="6">
        <v>34</v>
      </c>
      <c r="G26" s="6">
        <v>30</v>
      </c>
      <c r="H26" s="6">
        <v>30</v>
      </c>
      <c r="I26" s="6">
        <v>29</v>
      </c>
      <c r="J26" s="6">
        <v>29</v>
      </c>
      <c r="K26" s="28">
        <v>32</v>
      </c>
      <c r="L26" s="6"/>
      <c r="M26" s="6"/>
      <c r="N26" s="6"/>
      <c r="O26" s="7">
        <f aca="true" t="shared" si="5" ref="O26:O36">AVERAGE(B26:L26)</f>
        <v>31.5</v>
      </c>
      <c r="P26" s="8">
        <f t="shared" si="3"/>
        <v>4.5</v>
      </c>
      <c r="Q26" s="9">
        <f t="shared" si="4"/>
        <v>18</v>
      </c>
    </row>
    <row r="27" spans="1:17" ht="12.75">
      <c r="A27" s="1" t="s">
        <v>8</v>
      </c>
      <c r="B27" s="6">
        <v>33</v>
      </c>
      <c r="C27" s="28">
        <v>33</v>
      </c>
      <c r="D27" s="6">
        <v>30</v>
      </c>
      <c r="E27" s="28">
        <v>31</v>
      </c>
      <c r="F27" s="6">
        <v>31</v>
      </c>
      <c r="G27" s="27">
        <v>31</v>
      </c>
      <c r="H27" s="6">
        <v>31</v>
      </c>
      <c r="I27" s="28">
        <v>29</v>
      </c>
      <c r="J27" s="6">
        <v>29</v>
      </c>
      <c r="K27" s="28">
        <v>29</v>
      </c>
      <c r="L27" s="6"/>
      <c r="M27" s="6"/>
      <c r="N27" s="6"/>
      <c r="O27" s="7">
        <f t="shared" si="5"/>
        <v>30.7</v>
      </c>
      <c r="P27" s="8">
        <f t="shared" si="3"/>
        <v>5.300000000000001</v>
      </c>
      <c r="Q27" s="9">
        <f t="shared" si="4"/>
        <v>21.200000000000003</v>
      </c>
    </row>
    <row r="28" spans="1:17" ht="12.75">
      <c r="A28" s="1" t="s">
        <v>2</v>
      </c>
      <c r="B28" s="6">
        <v>24</v>
      </c>
      <c r="C28" s="28">
        <v>30</v>
      </c>
      <c r="D28" s="28">
        <v>25</v>
      </c>
      <c r="E28" s="28">
        <v>27</v>
      </c>
      <c r="F28" s="6">
        <v>24</v>
      </c>
      <c r="G28" s="27">
        <v>25</v>
      </c>
      <c r="H28" s="6">
        <v>31</v>
      </c>
      <c r="I28" s="6">
        <v>32</v>
      </c>
      <c r="J28" s="6">
        <v>31</v>
      </c>
      <c r="K28" s="6">
        <v>31</v>
      </c>
      <c r="L28" s="6"/>
      <c r="M28" s="6"/>
      <c r="N28" s="6"/>
      <c r="O28" s="7">
        <f t="shared" si="5"/>
        <v>28</v>
      </c>
      <c r="P28" s="8">
        <f t="shared" si="3"/>
        <v>8</v>
      </c>
      <c r="Q28" s="9">
        <f t="shared" si="4"/>
        <v>32</v>
      </c>
    </row>
    <row r="29" spans="1:17" ht="12.75">
      <c r="A29" s="4" t="s">
        <v>10</v>
      </c>
      <c r="B29" s="6">
        <v>40</v>
      </c>
      <c r="C29" s="28">
        <v>33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7">
        <v>29</v>
      </c>
      <c r="J29" s="6">
        <v>30</v>
      </c>
      <c r="K29" s="6">
        <v>32</v>
      </c>
      <c r="L29" s="6"/>
      <c r="M29" s="6"/>
      <c r="N29" s="6"/>
      <c r="O29" s="7">
        <f t="shared" si="5"/>
        <v>32.2</v>
      </c>
      <c r="P29" s="8">
        <f t="shared" si="3"/>
        <v>3.799999999999997</v>
      </c>
      <c r="Q29" s="9">
        <f t="shared" si="4"/>
        <v>15.199999999999989</v>
      </c>
    </row>
    <row r="30" spans="1:17" ht="12.75">
      <c r="A30" s="4" t="s">
        <v>23</v>
      </c>
      <c r="B30" s="6">
        <v>32</v>
      </c>
      <c r="C30" s="27">
        <v>37</v>
      </c>
      <c r="D30" s="6">
        <v>41</v>
      </c>
      <c r="E30" s="6">
        <v>42</v>
      </c>
      <c r="F30" s="6">
        <v>34</v>
      </c>
      <c r="G30" s="6">
        <v>29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35.6</v>
      </c>
      <c r="P30" s="8">
        <f t="shared" si="3"/>
        <v>0.3999999999999986</v>
      </c>
      <c r="Q30" s="9">
        <f t="shared" si="4"/>
        <v>1.5999999999999943</v>
      </c>
    </row>
    <row r="31" spans="1:17" ht="12.75">
      <c r="A31" s="15" t="s">
        <v>24</v>
      </c>
      <c r="B31" s="16">
        <v>35</v>
      </c>
      <c r="C31" s="29">
        <v>33</v>
      </c>
      <c r="D31" s="16">
        <v>39</v>
      </c>
      <c r="E31" s="30">
        <v>36</v>
      </c>
      <c r="F31" s="16">
        <v>34</v>
      </c>
      <c r="G31" s="30">
        <v>35</v>
      </c>
      <c r="H31" s="16">
        <v>32</v>
      </c>
      <c r="I31" s="30">
        <v>35</v>
      </c>
      <c r="J31" s="16">
        <v>30</v>
      </c>
      <c r="K31" s="30">
        <v>34</v>
      </c>
      <c r="L31" s="6"/>
      <c r="M31" s="6"/>
      <c r="N31" s="6"/>
      <c r="O31" s="17">
        <f t="shared" si="5"/>
        <v>34.3</v>
      </c>
      <c r="P31" s="18">
        <f t="shared" si="3"/>
        <v>1.7000000000000028</v>
      </c>
      <c r="Q31" s="19">
        <f t="shared" si="4"/>
        <v>6.800000000000011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28</v>
      </c>
      <c r="B33" s="16">
        <v>42</v>
      </c>
      <c r="C33" s="30">
        <v>42</v>
      </c>
      <c r="D33" s="16">
        <v>40</v>
      </c>
      <c r="E33" s="29">
        <v>44</v>
      </c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42</v>
      </c>
      <c r="P33" s="18">
        <f t="shared" si="3"/>
        <v>-6</v>
      </c>
      <c r="Q33" s="19">
        <f t="shared" si="4"/>
        <v>-24</v>
      </c>
    </row>
    <row r="34" spans="1:17" ht="12.75">
      <c r="A34" s="4" t="s">
        <v>32</v>
      </c>
      <c r="B34" s="6">
        <v>39</v>
      </c>
      <c r="C34" s="27">
        <v>41</v>
      </c>
      <c r="D34" s="6"/>
      <c r="E34" s="28"/>
      <c r="F34" s="6"/>
      <c r="G34" s="6"/>
      <c r="H34" s="6"/>
      <c r="I34" s="6"/>
      <c r="J34" s="6"/>
      <c r="K34" s="6"/>
      <c r="L34" s="6"/>
      <c r="M34" s="6"/>
      <c r="N34" s="6"/>
      <c r="O34" s="17">
        <f t="shared" si="5"/>
        <v>40</v>
      </c>
      <c r="P34" s="18">
        <f t="shared" si="3"/>
        <v>-4</v>
      </c>
      <c r="Q34" s="19">
        <f t="shared" si="4"/>
        <v>-16</v>
      </c>
    </row>
    <row r="35" spans="1:17" ht="12.75">
      <c r="A35" s="4" t="s">
        <v>31</v>
      </c>
      <c r="B35" s="6">
        <v>37</v>
      </c>
      <c r="C35" s="27">
        <v>42</v>
      </c>
      <c r="D35" s="6"/>
      <c r="E35" s="28"/>
      <c r="F35" s="6"/>
      <c r="G35" s="6"/>
      <c r="H35" s="6"/>
      <c r="I35" s="6"/>
      <c r="J35" s="6"/>
      <c r="K35" s="6"/>
      <c r="L35" s="6"/>
      <c r="M35" s="6"/>
      <c r="N35" s="6"/>
      <c r="O35" s="17">
        <f t="shared" si="5"/>
        <v>39.5</v>
      </c>
      <c r="P35" s="18">
        <f t="shared" si="3"/>
        <v>-3.5</v>
      </c>
      <c r="Q35" s="19">
        <f t="shared" si="4"/>
        <v>-14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30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29.2</v>
      </c>
      <c r="M38" s="7">
        <f aca="true" t="shared" si="7" ref="M38:M54">(O2)</f>
        <v>29.8</v>
      </c>
      <c r="N38" s="7"/>
      <c r="O38" s="7">
        <f aca="true" t="shared" si="8" ref="O38:O54">AVERAGE(L38:M38)</f>
        <v>29.5</v>
      </c>
      <c r="P38" s="8">
        <f aca="true" t="shared" si="9" ref="P38:P54">36-O38</f>
        <v>6.5</v>
      </c>
      <c r="Q38" s="9">
        <f aca="true" t="shared" si="10" ref="Q38:Q54">P38*4</f>
        <v>26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27.6</v>
      </c>
      <c r="M40" s="7">
        <f t="shared" si="7"/>
        <v>31.3</v>
      </c>
      <c r="N40" s="7"/>
      <c r="O40" s="7">
        <f t="shared" si="8"/>
        <v>29.450000000000003</v>
      </c>
      <c r="P40" s="8">
        <f t="shared" si="9"/>
        <v>6.549999999999997</v>
      </c>
      <c r="Q40" s="9">
        <f t="shared" si="10"/>
        <v>26.19999999999999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28.8</v>
      </c>
      <c r="M41" s="7">
        <f t="shared" si="7"/>
        <v>33.2</v>
      </c>
      <c r="N41" s="7"/>
      <c r="O41" s="7">
        <f t="shared" si="8"/>
        <v>31</v>
      </c>
      <c r="P41" s="8">
        <f t="shared" si="9"/>
        <v>5</v>
      </c>
      <c r="Q41" s="9">
        <f t="shared" si="10"/>
        <v>20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31</v>
      </c>
      <c r="M42" s="7">
        <f t="shared" si="7"/>
        <v>34.2</v>
      </c>
      <c r="N42" s="7"/>
      <c r="O42" s="7">
        <f t="shared" si="8"/>
        <v>32.6</v>
      </c>
      <c r="P42" s="8">
        <f t="shared" si="9"/>
        <v>3.3999999999999986</v>
      </c>
      <c r="Q42" s="9">
        <f t="shared" si="10"/>
        <v>13.599999999999994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30.4</v>
      </c>
      <c r="M43" s="7">
        <f t="shared" si="7"/>
        <v>33.1</v>
      </c>
      <c r="N43" s="7"/>
      <c r="O43" s="7">
        <f t="shared" si="8"/>
        <v>31.75</v>
      </c>
      <c r="P43" s="8">
        <f t="shared" si="9"/>
        <v>4.25</v>
      </c>
      <c r="Q43" s="9">
        <f t="shared" si="10"/>
        <v>17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31.5</v>
      </c>
      <c r="M44" s="7">
        <f t="shared" si="7"/>
        <v>33</v>
      </c>
      <c r="N44" s="7"/>
      <c r="O44" s="7">
        <f t="shared" si="8"/>
        <v>32.25</v>
      </c>
      <c r="P44" s="8">
        <f t="shared" si="9"/>
        <v>3.75</v>
      </c>
      <c r="Q44" s="9">
        <f t="shared" si="10"/>
        <v>15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30.7</v>
      </c>
      <c r="M45" s="7">
        <f t="shared" si="7"/>
        <v>33.6</v>
      </c>
      <c r="N45" s="7"/>
      <c r="O45" s="7">
        <f t="shared" si="8"/>
        <v>32.15</v>
      </c>
      <c r="P45" s="8">
        <f t="shared" si="9"/>
        <v>3.8500000000000014</v>
      </c>
      <c r="Q45" s="9">
        <f t="shared" si="10"/>
        <v>15.400000000000006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28</v>
      </c>
      <c r="M46" s="7">
        <f t="shared" si="7"/>
        <v>31.8</v>
      </c>
      <c r="N46" s="7"/>
      <c r="O46" s="7">
        <f t="shared" si="8"/>
        <v>29.9</v>
      </c>
      <c r="P46" s="8">
        <f t="shared" si="9"/>
        <v>6.100000000000001</v>
      </c>
      <c r="Q46" s="9">
        <f t="shared" si="10"/>
        <v>24.400000000000006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32.2</v>
      </c>
      <c r="M47" s="7">
        <f t="shared" si="7"/>
        <v>38.6</v>
      </c>
      <c r="N47" s="7"/>
      <c r="O47" s="7">
        <f t="shared" si="8"/>
        <v>35.400000000000006</v>
      </c>
      <c r="P47" s="8">
        <f t="shared" si="9"/>
        <v>0.5999999999999943</v>
      </c>
      <c r="Q47" s="9">
        <f t="shared" si="10"/>
        <v>2.3999999999999773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35.6</v>
      </c>
      <c r="M48" s="7">
        <f t="shared" si="7"/>
        <v>38.46666666666667</v>
      </c>
      <c r="N48" s="7"/>
      <c r="O48" s="7">
        <f t="shared" si="8"/>
        <v>37.03333333333333</v>
      </c>
      <c r="P48" s="8">
        <f t="shared" si="9"/>
        <v>-1.0333333333333314</v>
      </c>
      <c r="Q48" s="9">
        <f t="shared" si="10"/>
        <v>-4.133333333333326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34.3</v>
      </c>
      <c r="M49" s="17">
        <f t="shared" si="7"/>
        <v>39.875</v>
      </c>
      <c r="N49" s="7"/>
      <c r="O49" s="7">
        <f t="shared" si="8"/>
        <v>37.0875</v>
      </c>
      <c r="P49" s="18">
        <f t="shared" si="9"/>
        <v>-1.0874999999999986</v>
      </c>
      <c r="Q49" s="19">
        <f t="shared" si="10"/>
        <v>-4.349999999999994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28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42</v>
      </c>
      <c r="M51" s="17">
        <f t="shared" si="7"/>
        <v>49.25</v>
      </c>
      <c r="N51" s="17"/>
      <c r="O51" s="17">
        <f t="shared" si="8"/>
        <v>45.625</v>
      </c>
      <c r="P51" s="18">
        <f t="shared" si="9"/>
        <v>-9.625</v>
      </c>
      <c r="Q51" s="19">
        <f t="shared" si="10"/>
        <v>-38.5</v>
      </c>
    </row>
    <row r="52" spans="1:17" ht="12.75">
      <c r="A52" s="4" t="s">
        <v>32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40</v>
      </c>
      <c r="M52" s="17">
        <f t="shared" si="7"/>
        <v>43.5</v>
      </c>
      <c r="N52" s="6"/>
      <c r="O52" s="17">
        <f t="shared" si="8"/>
        <v>41.75</v>
      </c>
      <c r="P52" s="18">
        <f t="shared" si="9"/>
        <v>-5.75</v>
      </c>
      <c r="Q52" s="19">
        <f t="shared" si="10"/>
        <v>-23</v>
      </c>
    </row>
    <row r="53" spans="1:17" ht="12.75">
      <c r="A53" s="4" t="s">
        <v>31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39.5</v>
      </c>
      <c r="M53" s="17">
        <f t="shared" si="7"/>
        <v>49.5</v>
      </c>
      <c r="N53" s="6"/>
      <c r="O53" s="17">
        <f t="shared" si="8"/>
        <v>44.5</v>
      </c>
      <c r="P53" s="18">
        <f t="shared" si="9"/>
        <v>-8.5</v>
      </c>
      <c r="Q53" s="19">
        <f t="shared" si="10"/>
        <v>-34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49.5</v>
      </c>
      <c r="N54" s="10"/>
      <c r="O54" s="13">
        <f t="shared" si="8"/>
        <v>48.25</v>
      </c>
      <c r="P54" s="11">
        <f t="shared" si="9"/>
        <v>-12.25</v>
      </c>
      <c r="Q54" s="12">
        <f t="shared" si="10"/>
        <v>-49</v>
      </c>
    </row>
    <row r="55" ht="13.5" thickTop="1"/>
  </sheetData>
  <sheetProtection/>
  <mergeCells count="3">
    <mergeCell ref="A37:K37"/>
    <mergeCell ref="A19:K19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7">
      <selection activeCell="F18" sqref="F18"/>
    </sheetView>
  </sheetViews>
  <sheetFormatPr defaultColWidth="9.140625" defaultRowHeight="12.75"/>
  <cols>
    <col min="1" max="1" width="18.421875" style="0" customWidth="1"/>
    <col min="16" max="17" width="11.00390625" style="0" customWidth="1"/>
  </cols>
  <sheetData>
    <row r="1" spans="1:17" ht="51.75" thickTop="1">
      <c r="A1" s="58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14"/>
      <c r="M1" s="14"/>
      <c r="N1" s="14"/>
      <c r="O1" s="2" t="s">
        <v>9</v>
      </c>
      <c r="P1" s="2" t="s">
        <v>11</v>
      </c>
      <c r="Q1" s="3" t="s">
        <v>12</v>
      </c>
    </row>
    <row r="2" spans="1:17" ht="12.75">
      <c r="A2" s="1" t="s">
        <v>0</v>
      </c>
      <c r="B2" s="6">
        <v>30</v>
      </c>
      <c r="C2" s="28">
        <v>29</v>
      </c>
      <c r="D2" s="28">
        <v>31</v>
      </c>
      <c r="E2" s="27">
        <v>32</v>
      </c>
      <c r="F2" s="28">
        <v>28</v>
      </c>
      <c r="G2" s="6">
        <v>30</v>
      </c>
      <c r="H2" s="28">
        <v>32</v>
      </c>
      <c r="I2" s="6">
        <v>31</v>
      </c>
      <c r="J2" s="28">
        <v>32</v>
      </c>
      <c r="K2" s="6">
        <v>31</v>
      </c>
      <c r="L2" s="6"/>
      <c r="M2" s="6"/>
      <c r="N2" s="6"/>
      <c r="O2" s="7">
        <f aca="true" t="shared" si="0" ref="O2:O18">AVERAGE(B2:L2)</f>
        <v>30.6</v>
      </c>
      <c r="P2" s="8">
        <f aca="true" t="shared" si="1" ref="P2:P18">36-O2</f>
        <v>5.399999999999999</v>
      </c>
      <c r="Q2" s="9">
        <f aca="true" t="shared" si="2" ref="Q2:Q18">P2*4</f>
        <v>21.599999999999994</v>
      </c>
    </row>
    <row r="3" spans="1:17" ht="12.75">
      <c r="A3" s="1" t="s">
        <v>7</v>
      </c>
      <c r="B3" s="6">
        <v>33</v>
      </c>
      <c r="C3" s="6">
        <v>33</v>
      </c>
      <c r="D3" s="6">
        <v>36</v>
      </c>
      <c r="E3" s="6">
        <v>34</v>
      </c>
      <c r="F3" s="6"/>
      <c r="G3" s="6"/>
      <c r="H3" s="6"/>
      <c r="I3" s="6"/>
      <c r="J3" s="6"/>
      <c r="K3" s="6"/>
      <c r="L3" s="6"/>
      <c r="M3" s="6"/>
      <c r="N3" s="6"/>
      <c r="O3" s="7">
        <f t="shared" si="0"/>
        <v>34</v>
      </c>
      <c r="P3" s="8">
        <f t="shared" si="1"/>
        <v>2</v>
      </c>
      <c r="Q3" s="9">
        <f t="shared" si="2"/>
        <v>8</v>
      </c>
    </row>
    <row r="4" spans="1:17" ht="12.75">
      <c r="A4" s="1" t="s">
        <v>4</v>
      </c>
      <c r="B4" s="6">
        <v>34</v>
      </c>
      <c r="C4" s="28">
        <v>32</v>
      </c>
      <c r="D4" s="6">
        <v>33</v>
      </c>
      <c r="E4" s="28">
        <v>27</v>
      </c>
      <c r="F4" s="6">
        <v>32</v>
      </c>
      <c r="G4" s="27">
        <v>33</v>
      </c>
      <c r="H4" s="6">
        <v>28</v>
      </c>
      <c r="I4" s="28">
        <v>33</v>
      </c>
      <c r="J4" s="6">
        <v>33</v>
      </c>
      <c r="K4" s="28">
        <v>32</v>
      </c>
      <c r="L4" s="6"/>
      <c r="M4" s="6"/>
      <c r="N4" s="6"/>
      <c r="O4" s="7">
        <f t="shared" si="0"/>
        <v>31.7</v>
      </c>
      <c r="P4" s="8">
        <f t="shared" si="1"/>
        <v>4.300000000000001</v>
      </c>
      <c r="Q4" s="9">
        <f t="shared" si="2"/>
        <v>17.200000000000003</v>
      </c>
    </row>
    <row r="5" spans="1:17" ht="12.75">
      <c r="A5" s="1" t="s">
        <v>1</v>
      </c>
      <c r="B5" s="6">
        <v>33</v>
      </c>
      <c r="C5" s="28">
        <v>34</v>
      </c>
      <c r="D5" s="6">
        <v>30</v>
      </c>
      <c r="E5" s="28">
        <v>31</v>
      </c>
      <c r="F5" s="6">
        <v>34</v>
      </c>
      <c r="G5" s="28">
        <v>37</v>
      </c>
      <c r="H5" s="6">
        <v>27</v>
      </c>
      <c r="I5" s="27">
        <v>30</v>
      </c>
      <c r="J5" s="6">
        <v>35</v>
      </c>
      <c r="K5" s="28">
        <v>34</v>
      </c>
      <c r="L5" s="6"/>
      <c r="M5" s="6"/>
      <c r="N5" s="6"/>
      <c r="O5" s="7">
        <f t="shared" si="0"/>
        <v>32.5</v>
      </c>
      <c r="P5" s="8">
        <f t="shared" si="1"/>
        <v>3.5</v>
      </c>
      <c r="Q5" s="9">
        <f t="shared" si="2"/>
        <v>14</v>
      </c>
    </row>
    <row r="6" spans="1:17" ht="12.75">
      <c r="A6" s="1" t="s">
        <v>6</v>
      </c>
      <c r="B6" s="6">
        <v>39</v>
      </c>
      <c r="C6" s="27">
        <v>34</v>
      </c>
      <c r="D6" s="6">
        <v>38</v>
      </c>
      <c r="E6" s="6">
        <v>44</v>
      </c>
      <c r="F6" s="6">
        <v>35</v>
      </c>
      <c r="G6" s="28">
        <v>31</v>
      </c>
      <c r="H6" s="6">
        <v>33</v>
      </c>
      <c r="I6" s="28">
        <v>28</v>
      </c>
      <c r="J6" s="6">
        <v>37</v>
      </c>
      <c r="K6" s="28">
        <v>31</v>
      </c>
      <c r="L6" s="6"/>
      <c r="M6" s="6"/>
      <c r="N6" s="6"/>
      <c r="O6" s="7">
        <f t="shared" si="0"/>
        <v>35</v>
      </c>
      <c r="P6" s="8">
        <f t="shared" si="1"/>
        <v>1</v>
      </c>
      <c r="Q6" s="9">
        <f t="shared" si="2"/>
        <v>4</v>
      </c>
    </row>
    <row r="7" spans="1:17" ht="12.75">
      <c r="A7" s="1" t="s">
        <v>3</v>
      </c>
      <c r="B7" s="27">
        <v>36</v>
      </c>
      <c r="C7" s="6">
        <v>36</v>
      </c>
      <c r="D7" s="6">
        <v>32</v>
      </c>
      <c r="E7" s="6">
        <v>33</v>
      </c>
      <c r="F7" s="6">
        <v>29</v>
      </c>
      <c r="G7" s="6">
        <v>35</v>
      </c>
      <c r="H7" s="28">
        <v>31</v>
      </c>
      <c r="I7" s="6">
        <v>30</v>
      </c>
      <c r="J7" s="28">
        <v>37</v>
      </c>
      <c r="K7" s="6">
        <v>32</v>
      </c>
      <c r="L7" s="6"/>
      <c r="M7" s="6"/>
      <c r="N7" s="6"/>
      <c r="O7" s="7">
        <f t="shared" si="0"/>
        <v>33.1</v>
      </c>
      <c r="P7" s="8">
        <f t="shared" si="1"/>
        <v>2.8999999999999986</v>
      </c>
      <c r="Q7" s="9">
        <f t="shared" si="2"/>
        <v>11.599999999999994</v>
      </c>
    </row>
    <row r="8" spans="1:17" ht="12.75">
      <c r="A8" s="1" t="s">
        <v>5</v>
      </c>
      <c r="B8" s="6">
        <v>34</v>
      </c>
      <c r="C8" s="6">
        <v>35</v>
      </c>
      <c r="D8" s="28">
        <v>31</v>
      </c>
      <c r="E8" s="6">
        <v>30</v>
      </c>
      <c r="F8" s="28">
        <v>34</v>
      </c>
      <c r="G8" s="6">
        <v>35</v>
      </c>
      <c r="H8" s="28">
        <v>29</v>
      </c>
      <c r="I8" s="6">
        <v>30</v>
      </c>
      <c r="J8" s="27">
        <v>34</v>
      </c>
      <c r="K8" s="6">
        <v>35</v>
      </c>
      <c r="L8" s="6"/>
      <c r="M8" s="6"/>
      <c r="N8" s="6"/>
      <c r="O8" s="7">
        <f t="shared" si="0"/>
        <v>32.7</v>
      </c>
      <c r="P8" s="8">
        <f t="shared" si="1"/>
        <v>3.299999999999997</v>
      </c>
      <c r="Q8" s="9">
        <f t="shared" si="2"/>
        <v>13.199999999999989</v>
      </c>
    </row>
    <row r="9" spans="1:17" ht="12.75">
      <c r="A9" s="1" t="s">
        <v>8</v>
      </c>
      <c r="B9" s="6">
        <v>31</v>
      </c>
      <c r="C9" s="27">
        <v>33</v>
      </c>
      <c r="D9" s="6">
        <v>32</v>
      </c>
      <c r="E9" s="28">
        <v>33</v>
      </c>
      <c r="F9" s="6">
        <v>30</v>
      </c>
      <c r="G9" s="28">
        <v>32</v>
      </c>
      <c r="H9" s="6">
        <v>31</v>
      </c>
      <c r="I9" s="28">
        <v>34</v>
      </c>
      <c r="J9" s="6">
        <v>36</v>
      </c>
      <c r="K9" s="28">
        <v>41</v>
      </c>
      <c r="L9" s="6"/>
      <c r="M9" s="6"/>
      <c r="N9" s="6"/>
      <c r="O9" s="7">
        <f t="shared" si="0"/>
        <v>33.3</v>
      </c>
      <c r="P9" s="8">
        <f t="shared" si="1"/>
        <v>2.700000000000003</v>
      </c>
      <c r="Q9" s="9">
        <f t="shared" si="2"/>
        <v>10.800000000000011</v>
      </c>
    </row>
    <row r="10" spans="1:17" ht="12.75">
      <c r="A10" s="1" t="s">
        <v>2</v>
      </c>
      <c r="B10" s="6">
        <v>34</v>
      </c>
      <c r="C10" s="28">
        <v>32</v>
      </c>
      <c r="D10" s="6">
        <v>34</v>
      </c>
      <c r="E10" s="28">
        <v>30</v>
      </c>
      <c r="F10" s="6">
        <v>31</v>
      </c>
      <c r="G10" s="28">
        <v>31</v>
      </c>
      <c r="H10" s="6">
        <v>29</v>
      </c>
      <c r="I10" s="27">
        <v>33</v>
      </c>
      <c r="J10" s="6">
        <v>31</v>
      </c>
      <c r="K10" s="28">
        <v>32</v>
      </c>
      <c r="L10" s="6"/>
      <c r="M10" s="6"/>
      <c r="N10" s="6"/>
      <c r="O10" s="7">
        <f t="shared" si="0"/>
        <v>31.7</v>
      </c>
      <c r="P10" s="8">
        <f t="shared" si="1"/>
        <v>4.300000000000001</v>
      </c>
      <c r="Q10" s="9">
        <f t="shared" si="2"/>
        <v>17.200000000000003</v>
      </c>
    </row>
    <row r="11" spans="1:17" ht="12.75">
      <c r="A11" s="4" t="s">
        <v>10</v>
      </c>
      <c r="B11" s="6">
        <v>35</v>
      </c>
      <c r="C11" s="6">
        <v>38</v>
      </c>
      <c r="D11" s="6">
        <v>38</v>
      </c>
      <c r="E11" s="6">
        <v>40</v>
      </c>
      <c r="F11" s="6">
        <v>42</v>
      </c>
      <c r="G11" s="6">
        <v>41</v>
      </c>
      <c r="H11" s="6">
        <v>40</v>
      </c>
      <c r="I11" s="28">
        <v>41</v>
      </c>
      <c r="J11" s="6">
        <v>38</v>
      </c>
      <c r="K11" s="27">
        <v>33</v>
      </c>
      <c r="L11" s="6"/>
      <c r="M11" s="28"/>
      <c r="N11" s="6"/>
      <c r="O11" s="7">
        <f t="shared" si="0"/>
        <v>38.6</v>
      </c>
      <c r="P11" s="8">
        <f t="shared" si="1"/>
        <v>-2.6000000000000014</v>
      </c>
      <c r="Q11" s="9">
        <f t="shared" si="2"/>
        <v>-10.400000000000006</v>
      </c>
    </row>
    <row r="12" spans="1:17" ht="12.75">
      <c r="A12" s="4" t="s">
        <v>23</v>
      </c>
      <c r="B12" s="28">
        <v>38.4</v>
      </c>
      <c r="C12" s="6">
        <v>37</v>
      </c>
      <c r="D12" s="28">
        <v>40</v>
      </c>
      <c r="E12" s="6">
        <v>42</v>
      </c>
      <c r="F12" s="27">
        <v>42</v>
      </c>
      <c r="G12" s="6"/>
      <c r="H12" s="6"/>
      <c r="I12" s="6"/>
      <c r="J12" s="6"/>
      <c r="K12" s="6"/>
      <c r="L12" s="6"/>
      <c r="M12" s="6"/>
      <c r="N12" s="6"/>
      <c r="O12" s="7">
        <f t="shared" si="0"/>
        <v>39.88</v>
      </c>
      <c r="P12" s="8">
        <f t="shared" si="1"/>
        <v>-3.8800000000000026</v>
      </c>
      <c r="Q12" s="9">
        <f t="shared" si="2"/>
        <v>-15.52000000000001</v>
      </c>
    </row>
    <row r="13" spans="1:17" ht="12.75">
      <c r="A13" s="15" t="s">
        <v>24</v>
      </c>
      <c r="B13" s="30">
        <v>40</v>
      </c>
      <c r="C13" s="16">
        <v>37</v>
      </c>
      <c r="D13" s="30">
        <v>39</v>
      </c>
      <c r="E13" s="16">
        <v>38</v>
      </c>
      <c r="F13" s="30">
        <v>39</v>
      </c>
      <c r="G13" s="16">
        <v>44</v>
      </c>
      <c r="H13" s="30">
        <v>47</v>
      </c>
      <c r="I13" s="30">
        <v>35</v>
      </c>
      <c r="J13" s="16">
        <v>44</v>
      </c>
      <c r="K13" s="29">
        <v>40</v>
      </c>
      <c r="L13" s="16"/>
      <c r="M13" s="16"/>
      <c r="N13" s="16"/>
      <c r="O13" s="17">
        <f t="shared" si="0"/>
        <v>40.3</v>
      </c>
      <c r="P13" s="18">
        <f t="shared" si="1"/>
        <v>-4.299999999999997</v>
      </c>
      <c r="Q13" s="19">
        <f t="shared" si="2"/>
        <v>-17.19999999999999</v>
      </c>
    </row>
    <row r="14" spans="1:17" ht="12.75">
      <c r="A14" s="15" t="s">
        <v>19</v>
      </c>
      <c r="B14" s="16">
        <v>36</v>
      </c>
      <c r="C14" s="16">
        <v>35</v>
      </c>
      <c r="D14" s="29">
        <v>37</v>
      </c>
      <c r="E14" s="16">
        <v>36</v>
      </c>
      <c r="F14" s="16">
        <v>37</v>
      </c>
      <c r="G14" s="16">
        <v>35</v>
      </c>
      <c r="H14" s="16">
        <v>34</v>
      </c>
      <c r="I14" s="16">
        <v>37</v>
      </c>
      <c r="J14" s="16">
        <v>31</v>
      </c>
      <c r="K14" s="16">
        <v>35</v>
      </c>
      <c r="L14" s="16"/>
      <c r="M14" s="16"/>
      <c r="N14" s="16"/>
      <c r="O14" s="17">
        <f t="shared" si="0"/>
        <v>35.3</v>
      </c>
      <c r="P14" s="18">
        <f t="shared" si="1"/>
        <v>0.7000000000000028</v>
      </c>
      <c r="Q14" s="19">
        <f t="shared" si="2"/>
        <v>2.8000000000000114</v>
      </c>
    </row>
    <row r="15" spans="1:17" ht="12.75">
      <c r="A15" s="15" t="s">
        <v>28</v>
      </c>
      <c r="B15" s="16">
        <v>46</v>
      </c>
      <c r="C15" s="30">
        <v>49</v>
      </c>
      <c r="D15" s="16">
        <v>46</v>
      </c>
      <c r="E15" s="29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49.25</v>
      </c>
      <c r="P15" s="18">
        <f t="shared" si="1"/>
        <v>-13.25</v>
      </c>
      <c r="Q15" s="19">
        <f t="shared" si="2"/>
        <v>-53</v>
      </c>
    </row>
    <row r="16" spans="1:17" ht="12.75">
      <c r="A16" s="4" t="s">
        <v>32</v>
      </c>
      <c r="B16" s="6">
        <v>43</v>
      </c>
      <c r="C16" s="27">
        <v>44</v>
      </c>
      <c r="D16" s="6"/>
      <c r="E16" s="28"/>
      <c r="F16" s="6"/>
      <c r="G16" s="6"/>
      <c r="H16" s="6"/>
      <c r="I16" s="6"/>
      <c r="J16" s="6"/>
      <c r="K16" s="6"/>
      <c r="L16" s="6"/>
      <c r="M16" s="6"/>
      <c r="N16" s="6"/>
      <c r="O16" s="17">
        <f t="shared" si="0"/>
        <v>43.5</v>
      </c>
      <c r="P16" s="18">
        <f t="shared" si="1"/>
        <v>-7.5</v>
      </c>
      <c r="Q16" s="19">
        <f t="shared" si="2"/>
        <v>-30</v>
      </c>
    </row>
    <row r="17" spans="1:17" ht="12.75">
      <c r="A17" s="4" t="s">
        <v>31</v>
      </c>
      <c r="B17" s="6">
        <v>47</v>
      </c>
      <c r="C17" s="27">
        <v>52</v>
      </c>
      <c r="D17" s="6"/>
      <c r="E17" s="28"/>
      <c r="F17" s="6"/>
      <c r="G17" s="6"/>
      <c r="H17" s="6"/>
      <c r="I17" s="6"/>
      <c r="J17" s="6"/>
      <c r="K17" s="6"/>
      <c r="L17" s="6"/>
      <c r="M17" s="6"/>
      <c r="N17" s="6"/>
      <c r="O17" s="17">
        <f t="shared" si="0"/>
        <v>49.5</v>
      </c>
      <c r="P17" s="18">
        <f t="shared" si="1"/>
        <v>-13.5</v>
      </c>
      <c r="Q17" s="19">
        <f t="shared" si="2"/>
        <v>-54</v>
      </c>
    </row>
    <row r="18" spans="1:17" ht="13.5" thickBot="1">
      <c r="A18" s="5" t="s">
        <v>33</v>
      </c>
      <c r="B18" s="10">
        <v>47</v>
      </c>
      <c r="C18" s="31">
        <v>52</v>
      </c>
      <c r="D18" s="10"/>
      <c r="E18" s="32"/>
      <c r="F18" s="10"/>
      <c r="G18" s="10"/>
      <c r="H18" s="10"/>
      <c r="I18" s="10"/>
      <c r="J18" s="10"/>
      <c r="K18" s="10"/>
      <c r="L18" s="10"/>
      <c r="M18" s="10"/>
      <c r="N18" s="10"/>
      <c r="O18" s="17">
        <f t="shared" si="0"/>
        <v>49.5</v>
      </c>
      <c r="P18" s="18">
        <f t="shared" si="1"/>
        <v>-13.5</v>
      </c>
      <c r="Q18" s="19">
        <f t="shared" si="2"/>
        <v>-54</v>
      </c>
    </row>
    <row r="19" spans="1:17" ht="51.75" thickTop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60"/>
      <c r="L19" s="14"/>
      <c r="M19" s="14"/>
      <c r="N19" s="14"/>
      <c r="O19" s="2" t="s">
        <v>9</v>
      </c>
      <c r="P19" s="2" t="s">
        <v>11</v>
      </c>
      <c r="Q19" s="3" t="s">
        <v>12</v>
      </c>
    </row>
    <row r="20" spans="1:17" ht="12.75">
      <c r="A20" s="1" t="s">
        <v>0</v>
      </c>
      <c r="B20" s="6">
        <v>25</v>
      </c>
      <c r="C20" s="28">
        <v>26</v>
      </c>
      <c r="D20" s="6">
        <v>36</v>
      </c>
      <c r="E20" s="28">
        <v>33</v>
      </c>
      <c r="F20" s="6">
        <v>27</v>
      </c>
      <c r="G20" s="28">
        <v>34</v>
      </c>
      <c r="H20" s="6">
        <v>27</v>
      </c>
      <c r="I20" s="27">
        <v>28</v>
      </c>
      <c r="J20" s="6">
        <v>29</v>
      </c>
      <c r="K20" s="28">
        <v>26</v>
      </c>
      <c r="L20" s="26"/>
      <c r="M20" s="26"/>
      <c r="N20" s="26"/>
      <c r="O20" s="7">
        <f>AVERAGE(B20:K20)</f>
        <v>29.1</v>
      </c>
      <c r="P20" s="8">
        <f aca="true" t="shared" si="3" ref="P20:P36">36-O20</f>
        <v>6.899999999999999</v>
      </c>
      <c r="Q20" s="9">
        <f aca="true" t="shared" si="4" ref="Q20:Q36">P20*4</f>
        <v>27.599999999999994</v>
      </c>
    </row>
    <row r="21" spans="1:17" ht="12.75">
      <c r="A21" s="1" t="s">
        <v>7</v>
      </c>
      <c r="B21" s="6">
        <v>35</v>
      </c>
      <c r="C21" s="6">
        <v>34</v>
      </c>
      <c r="D21" s="6">
        <v>32</v>
      </c>
      <c r="E21" s="6">
        <v>33</v>
      </c>
      <c r="F21" s="6">
        <v>33</v>
      </c>
      <c r="G21" s="27">
        <v>34</v>
      </c>
      <c r="H21" s="6">
        <v>32</v>
      </c>
      <c r="I21" s="6">
        <v>33</v>
      </c>
      <c r="J21" s="6">
        <v>34</v>
      </c>
      <c r="K21" s="6">
        <v>35</v>
      </c>
      <c r="L21" s="6"/>
      <c r="M21" s="6"/>
      <c r="N21" s="6"/>
      <c r="O21" s="7">
        <f>AVERAGE(B21:L21)</f>
        <v>33.5</v>
      </c>
      <c r="P21" s="8">
        <f t="shared" si="3"/>
        <v>2.5</v>
      </c>
      <c r="Q21" s="9">
        <f t="shared" si="4"/>
        <v>10</v>
      </c>
    </row>
    <row r="22" spans="1:17" ht="12.75">
      <c r="A22" s="1" t="s">
        <v>4</v>
      </c>
      <c r="B22" s="6">
        <v>26</v>
      </c>
      <c r="C22" s="28">
        <v>26</v>
      </c>
      <c r="D22" s="6">
        <v>25</v>
      </c>
      <c r="E22" s="28">
        <v>27</v>
      </c>
      <c r="F22" s="6">
        <v>28</v>
      </c>
      <c r="G22" s="28">
        <v>27</v>
      </c>
      <c r="H22" s="6">
        <v>31</v>
      </c>
      <c r="I22" s="28">
        <v>31</v>
      </c>
      <c r="J22" s="6">
        <v>28</v>
      </c>
      <c r="K22" s="27">
        <v>28</v>
      </c>
      <c r="L22" s="26"/>
      <c r="M22" s="26"/>
      <c r="N22" s="26"/>
      <c r="O22" s="7">
        <f>AVERAGE(B22:K22)</f>
        <v>27.7</v>
      </c>
      <c r="P22" s="8">
        <f t="shared" si="3"/>
        <v>8.3</v>
      </c>
      <c r="Q22" s="9">
        <f t="shared" si="4"/>
        <v>33.2</v>
      </c>
    </row>
    <row r="23" spans="1:17" ht="12.75">
      <c r="A23" s="1" t="s">
        <v>1</v>
      </c>
      <c r="B23" s="6">
        <v>32</v>
      </c>
      <c r="C23" s="28">
        <v>30</v>
      </c>
      <c r="D23" s="6">
        <v>30</v>
      </c>
      <c r="E23" s="28">
        <v>28</v>
      </c>
      <c r="F23" s="6">
        <v>29</v>
      </c>
      <c r="G23" s="28">
        <v>27</v>
      </c>
      <c r="H23" s="28">
        <v>29</v>
      </c>
      <c r="I23" s="28">
        <v>26</v>
      </c>
      <c r="J23" s="6">
        <v>36</v>
      </c>
      <c r="K23" s="27">
        <v>30</v>
      </c>
      <c r="L23" s="26"/>
      <c r="M23" s="26"/>
      <c r="N23" s="26"/>
      <c r="O23" s="7">
        <f>AVERAGE(B23:K23)</f>
        <v>29.7</v>
      </c>
      <c r="P23" s="8">
        <f t="shared" si="3"/>
        <v>6.300000000000001</v>
      </c>
      <c r="Q23" s="9">
        <f t="shared" si="4"/>
        <v>25.200000000000003</v>
      </c>
    </row>
    <row r="24" spans="1:17" ht="12.75">
      <c r="A24" s="1" t="s">
        <v>6</v>
      </c>
      <c r="B24" s="6">
        <v>35</v>
      </c>
      <c r="C24" s="28">
        <v>28</v>
      </c>
      <c r="D24" s="6">
        <v>34</v>
      </c>
      <c r="E24" s="28">
        <v>33</v>
      </c>
      <c r="F24" s="6">
        <v>30</v>
      </c>
      <c r="G24" s="27">
        <v>33</v>
      </c>
      <c r="H24" s="6">
        <v>31</v>
      </c>
      <c r="I24" s="28">
        <v>26</v>
      </c>
      <c r="J24" s="6">
        <v>28</v>
      </c>
      <c r="K24" s="28">
        <v>31</v>
      </c>
      <c r="L24" s="6"/>
      <c r="M24" s="6"/>
      <c r="N24" s="6"/>
      <c r="O24" s="7">
        <f>AVERAGE(B24:L24)</f>
        <v>30.9</v>
      </c>
      <c r="P24" s="8">
        <f t="shared" si="3"/>
        <v>5.100000000000001</v>
      </c>
      <c r="Q24" s="9">
        <f t="shared" si="4"/>
        <v>20.400000000000006</v>
      </c>
    </row>
    <row r="25" spans="1:17" ht="12.75">
      <c r="A25" s="1" t="s">
        <v>3</v>
      </c>
      <c r="B25" s="6">
        <v>31</v>
      </c>
      <c r="C25" s="28">
        <v>28</v>
      </c>
      <c r="D25" s="6">
        <v>26</v>
      </c>
      <c r="E25" s="27">
        <v>30</v>
      </c>
      <c r="F25" s="6">
        <v>35</v>
      </c>
      <c r="G25" s="6">
        <v>32</v>
      </c>
      <c r="H25" s="28">
        <v>34</v>
      </c>
      <c r="I25" s="6">
        <v>29</v>
      </c>
      <c r="J25" s="6">
        <v>28</v>
      </c>
      <c r="K25" s="28">
        <v>31</v>
      </c>
      <c r="L25" s="26"/>
      <c r="M25" s="26"/>
      <c r="N25" s="26"/>
      <c r="O25" s="7">
        <f>AVERAGE(B25:K25)</f>
        <v>30.4</v>
      </c>
      <c r="P25" s="8">
        <f t="shared" si="3"/>
        <v>5.600000000000001</v>
      </c>
      <c r="Q25" s="9">
        <f t="shared" si="4"/>
        <v>22.400000000000006</v>
      </c>
    </row>
    <row r="26" spans="1:17" ht="12.75">
      <c r="A26" s="1" t="s">
        <v>5</v>
      </c>
      <c r="B26" s="6">
        <v>32</v>
      </c>
      <c r="C26" s="28">
        <v>29</v>
      </c>
      <c r="D26" s="6">
        <v>37</v>
      </c>
      <c r="E26" s="28">
        <v>33</v>
      </c>
      <c r="F26" s="6">
        <v>31</v>
      </c>
      <c r="G26" s="27">
        <v>27</v>
      </c>
      <c r="H26" s="6">
        <v>30</v>
      </c>
      <c r="I26" s="6">
        <v>29</v>
      </c>
      <c r="J26" s="6">
        <v>29</v>
      </c>
      <c r="K26" s="28">
        <v>32</v>
      </c>
      <c r="L26" s="6"/>
      <c r="M26" s="6"/>
      <c r="N26" s="6"/>
      <c r="O26" s="7">
        <f aca="true" t="shared" si="5" ref="O26:O36">AVERAGE(B26:L26)</f>
        <v>30.9</v>
      </c>
      <c r="P26" s="8">
        <f t="shared" si="3"/>
        <v>5.100000000000001</v>
      </c>
      <c r="Q26" s="9">
        <f t="shared" si="4"/>
        <v>20.400000000000006</v>
      </c>
    </row>
    <row r="27" spans="1:17" ht="12.75">
      <c r="A27" s="1" t="s">
        <v>8</v>
      </c>
      <c r="B27" s="6">
        <v>33</v>
      </c>
      <c r="C27" s="28">
        <v>33</v>
      </c>
      <c r="D27" s="6">
        <v>30</v>
      </c>
      <c r="E27" s="28">
        <v>31</v>
      </c>
      <c r="F27" s="6">
        <v>31</v>
      </c>
      <c r="G27" s="28">
        <v>31</v>
      </c>
      <c r="H27" s="6">
        <v>29</v>
      </c>
      <c r="I27" s="27">
        <v>30</v>
      </c>
      <c r="J27" s="6">
        <v>29</v>
      </c>
      <c r="K27" s="28">
        <v>29</v>
      </c>
      <c r="L27" s="6"/>
      <c r="M27" s="6"/>
      <c r="N27" s="6"/>
      <c r="O27" s="7">
        <f t="shared" si="5"/>
        <v>30.6</v>
      </c>
      <c r="P27" s="8">
        <f t="shared" si="3"/>
        <v>5.399999999999999</v>
      </c>
      <c r="Q27" s="9">
        <f t="shared" si="4"/>
        <v>21.599999999999994</v>
      </c>
    </row>
    <row r="28" spans="1:17" ht="12.75">
      <c r="A28" s="1" t="s">
        <v>2</v>
      </c>
      <c r="B28" s="6">
        <v>24</v>
      </c>
      <c r="C28" s="28">
        <v>30</v>
      </c>
      <c r="D28" s="28">
        <v>25</v>
      </c>
      <c r="E28" s="28">
        <v>27</v>
      </c>
      <c r="F28" s="6">
        <v>24</v>
      </c>
      <c r="G28" s="28">
        <v>25</v>
      </c>
      <c r="H28" s="6">
        <v>29</v>
      </c>
      <c r="I28" s="27">
        <v>32</v>
      </c>
      <c r="J28" s="6">
        <v>31</v>
      </c>
      <c r="K28" s="6">
        <v>31</v>
      </c>
      <c r="L28" s="6"/>
      <c r="M28" s="6"/>
      <c r="N28" s="6"/>
      <c r="O28" s="7">
        <f t="shared" si="5"/>
        <v>27.8</v>
      </c>
      <c r="P28" s="8">
        <f t="shared" si="3"/>
        <v>8.2</v>
      </c>
      <c r="Q28" s="9">
        <f t="shared" si="4"/>
        <v>32.8</v>
      </c>
    </row>
    <row r="29" spans="1:17" ht="12.75">
      <c r="A29" s="4" t="s">
        <v>10</v>
      </c>
      <c r="B29" s="6">
        <v>40</v>
      </c>
      <c r="C29" s="28">
        <v>33</v>
      </c>
      <c r="D29" s="6">
        <v>33</v>
      </c>
      <c r="E29" s="6">
        <v>34</v>
      </c>
      <c r="F29" s="6">
        <v>31</v>
      </c>
      <c r="G29" s="28">
        <v>30</v>
      </c>
      <c r="H29" s="6">
        <v>30</v>
      </c>
      <c r="I29" s="27">
        <v>29</v>
      </c>
      <c r="J29" s="6">
        <v>30</v>
      </c>
      <c r="K29" s="6">
        <v>32</v>
      </c>
      <c r="L29" s="6"/>
      <c r="M29" s="6"/>
      <c r="N29" s="6"/>
      <c r="O29" s="7">
        <f t="shared" si="5"/>
        <v>32.2</v>
      </c>
      <c r="P29" s="8">
        <f t="shared" si="3"/>
        <v>3.799999999999997</v>
      </c>
      <c r="Q29" s="9">
        <f t="shared" si="4"/>
        <v>15.199999999999989</v>
      </c>
    </row>
    <row r="30" spans="1:17" ht="12.75">
      <c r="A30" s="4" t="s">
        <v>23</v>
      </c>
      <c r="B30" s="6">
        <v>32</v>
      </c>
      <c r="C30" s="28">
        <v>37</v>
      </c>
      <c r="D30" s="6">
        <v>37</v>
      </c>
      <c r="E30" s="27">
        <v>29</v>
      </c>
      <c r="F30" s="6">
        <v>34</v>
      </c>
      <c r="G30" s="6">
        <v>29</v>
      </c>
      <c r="H30" s="6">
        <v>38</v>
      </c>
      <c r="I30" s="6">
        <v>32</v>
      </c>
      <c r="J30" s="6">
        <v>34</v>
      </c>
      <c r="K30" s="28">
        <v>37</v>
      </c>
      <c r="L30" s="6"/>
      <c r="M30" s="6"/>
      <c r="N30" s="6"/>
      <c r="O30" s="7">
        <f t="shared" si="5"/>
        <v>33.9</v>
      </c>
      <c r="P30" s="8">
        <f t="shared" si="3"/>
        <v>2.1000000000000014</v>
      </c>
      <c r="Q30" s="9">
        <f t="shared" si="4"/>
        <v>8.400000000000006</v>
      </c>
    </row>
    <row r="31" spans="1:17" ht="12.75">
      <c r="A31" s="15" t="s">
        <v>24</v>
      </c>
      <c r="B31" s="16">
        <v>35</v>
      </c>
      <c r="C31" s="30">
        <v>33</v>
      </c>
      <c r="D31" s="16">
        <v>36</v>
      </c>
      <c r="E31" s="29">
        <v>40</v>
      </c>
      <c r="F31" s="16">
        <v>34</v>
      </c>
      <c r="G31" s="30">
        <v>35</v>
      </c>
      <c r="H31" s="16">
        <v>32</v>
      </c>
      <c r="I31" s="30">
        <v>35</v>
      </c>
      <c r="J31" s="16">
        <v>30</v>
      </c>
      <c r="K31" s="30">
        <v>34</v>
      </c>
      <c r="L31" s="6"/>
      <c r="M31" s="6"/>
      <c r="N31" s="6"/>
      <c r="O31" s="17">
        <f t="shared" si="5"/>
        <v>34.4</v>
      </c>
      <c r="P31" s="18">
        <f t="shared" si="3"/>
        <v>1.6000000000000014</v>
      </c>
      <c r="Q31" s="19">
        <f t="shared" si="4"/>
        <v>6.400000000000006</v>
      </c>
    </row>
    <row r="32" spans="1:17" ht="12.75">
      <c r="A32" s="21" t="s">
        <v>19</v>
      </c>
      <c r="B32" s="16">
        <v>33</v>
      </c>
      <c r="C32" s="30">
        <v>31</v>
      </c>
      <c r="D32" s="16">
        <v>35</v>
      </c>
      <c r="E32" s="16">
        <v>30</v>
      </c>
      <c r="F32" s="16">
        <v>31</v>
      </c>
      <c r="G32" s="29">
        <v>30</v>
      </c>
      <c r="H32" s="16">
        <v>39</v>
      </c>
      <c r="I32" s="16">
        <v>38</v>
      </c>
      <c r="J32" s="16">
        <v>30</v>
      </c>
      <c r="K32" s="16">
        <v>31</v>
      </c>
      <c r="L32" s="6"/>
      <c r="M32" s="6"/>
      <c r="N32" s="6"/>
      <c r="O32" s="17">
        <f t="shared" si="5"/>
        <v>32.8</v>
      </c>
      <c r="P32" s="18">
        <f t="shared" si="3"/>
        <v>3.200000000000003</v>
      </c>
      <c r="Q32" s="19">
        <f t="shared" si="4"/>
        <v>12.800000000000011</v>
      </c>
    </row>
    <row r="33" spans="1:17" ht="12.75">
      <c r="A33" s="15" t="s">
        <v>28</v>
      </c>
      <c r="B33" s="16">
        <v>42</v>
      </c>
      <c r="C33" s="30">
        <v>42</v>
      </c>
      <c r="D33" s="16">
        <v>40</v>
      </c>
      <c r="E33" s="29">
        <v>44</v>
      </c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5"/>
        <v>42</v>
      </c>
      <c r="P33" s="18">
        <f t="shared" si="3"/>
        <v>-6</v>
      </c>
      <c r="Q33" s="19">
        <f t="shared" si="4"/>
        <v>-24</v>
      </c>
    </row>
    <row r="34" spans="1:17" ht="12.75">
      <c r="A34" s="4" t="s">
        <v>32</v>
      </c>
      <c r="B34" s="6">
        <v>39</v>
      </c>
      <c r="C34" s="27">
        <v>41</v>
      </c>
      <c r="D34" s="6"/>
      <c r="E34" s="28"/>
      <c r="F34" s="6"/>
      <c r="G34" s="6"/>
      <c r="H34" s="6"/>
      <c r="I34" s="6"/>
      <c r="J34" s="6"/>
      <c r="K34" s="6"/>
      <c r="L34" s="6"/>
      <c r="M34" s="6"/>
      <c r="N34" s="6"/>
      <c r="O34" s="17">
        <f t="shared" si="5"/>
        <v>40</v>
      </c>
      <c r="P34" s="18">
        <f t="shared" si="3"/>
        <v>-4</v>
      </c>
      <c r="Q34" s="19">
        <f t="shared" si="4"/>
        <v>-16</v>
      </c>
    </row>
    <row r="35" spans="1:17" ht="12.75">
      <c r="A35" s="4" t="s">
        <v>31</v>
      </c>
      <c r="B35" s="6">
        <v>37</v>
      </c>
      <c r="C35" s="27">
        <v>42</v>
      </c>
      <c r="D35" s="6"/>
      <c r="E35" s="28"/>
      <c r="F35" s="6"/>
      <c r="G35" s="6"/>
      <c r="H35" s="6"/>
      <c r="I35" s="6"/>
      <c r="J35" s="6"/>
      <c r="K35" s="6"/>
      <c r="L35" s="6"/>
      <c r="M35" s="6"/>
      <c r="N35" s="6"/>
      <c r="O35" s="17">
        <f t="shared" si="5"/>
        <v>39.5</v>
      </c>
      <c r="P35" s="18">
        <f t="shared" si="3"/>
        <v>-3.5</v>
      </c>
      <c r="Q35" s="19">
        <f t="shared" si="4"/>
        <v>-14</v>
      </c>
    </row>
    <row r="36" spans="1:17" ht="13.5" thickBot="1">
      <c r="A36" s="5" t="s">
        <v>33</v>
      </c>
      <c r="B36" s="10">
        <v>48</v>
      </c>
      <c r="C36" s="31">
        <v>46</v>
      </c>
      <c r="D36" s="10"/>
      <c r="E36" s="32"/>
      <c r="F36" s="10"/>
      <c r="G36" s="10"/>
      <c r="H36" s="10"/>
      <c r="I36" s="10"/>
      <c r="J36" s="10"/>
      <c r="K36" s="10"/>
      <c r="L36" s="10"/>
      <c r="M36" s="10"/>
      <c r="N36" s="10"/>
      <c r="O36" s="17">
        <f t="shared" si="5"/>
        <v>47</v>
      </c>
      <c r="P36" s="18">
        <f t="shared" si="3"/>
        <v>-11</v>
      </c>
      <c r="Q36" s="19">
        <f t="shared" si="4"/>
        <v>-44</v>
      </c>
    </row>
    <row r="37" spans="1:17" ht="51.75" thickTop="1">
      <c r="A37" s="58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60"/>
      <c r="L37" s="2" t="s">
        <v>13</v>
      </c>
      <c r="M37" s="2" t="s">
        <v>14</v>
      </c>
      <c r="N37" s="2"/>
      <c r="O37" s="2" t="s">
        <v>9</v>
      </c>
      <c r="P37" s="2" t="s">
        <v>11</v>
      </c>
      <c r="Q37" s="3" t="s">
        <v>12</v>
      </c>
    </row>
    <row r="38" spans="1:17" ht="12.75">
      <c r="A38" s="1" t="s"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>
        <f aca="true" t="shared" si="6" ref="L38:L54">(O20)</f>
        <v>29.1</v>
      </c>
      <c r="M38" s="7">
        <f aca="true" t="shared" si="7" ref="M38:M54">(O2)</f>
        <v>30.6</v>
      </c>
      <c r="N38" s="7"/>
      <c r="O38" s="7">
        <f aca="true" t="shared" si="8" ref="O38:O54">AVERAGE(L38:M38)</f>
        <v>29.85</v>
      </c>
      <c r="P38" s="8">
        <f aca="true" t="shared" si="9" ref="P38:P54">36-O38</f>
        <v>6.149999999999999</v>
      </c>
      <c r="Q38" s="9">
        <f aca="true" t="shared" si="10" ref="Q38:Q54">P38*4</f>
        <v>24.599999999999994</v>
      </c>
    </row>
    <row r="39" spans="1:17" ht="12.75">
      <c r="A39" s="1" t="s">
        <v>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>
        <f t="shared" si="6"/>
        <v>33.5</v>
      </c>
      <c r="M39" s="7">
        <f t="shared" si="7"/>
        <v>34</v>
      </c>
      <c r="N39" s="7"/>
      <c r="O39" s="7">
        <f t="shared" si="8"/>
        <v>33.75</v>
      </c>
      <c r="P39" s="8">
        <f t="shared" si="9"/>
        <v>2.25</v>
      </c>
      <c r="Q39" s="9">
        <f t="shared" si="10"/>
        <v>9</v>
      </c>
    </row>
    <row r="40" spans="1:17" ht="12.75">
      <c r="A40" s="1" t="s">
        <v>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>
        <f t="shared" si="6"/>
        <v>27.7</v>
      </c>
      <c r="M40" s="7">
        <f t="shared" si="7"/>
        <v>31.7</v>
      </c>
      <c r="N40" s="7"/>
      <c r="O40" s="7">
        <f t="shared" si="8"/>
        <v>29.7</v>
      </c>
      <c r="P40" s="8">
        <f t="shared" si="9"/>
        <v>6.300000000000001</v>
      </c>
      <c r="Q40" s="9">
        <f t="shared" si="10"/>
        <v>25.200000000000003</v>
      </c>
    </row>
    <row r="41" spans="1:17" ht="12.75">
      <c r="A41" s="1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>
        <f t="shared" si="6"/>
        <v>29.7</v>
      </c>
      <c r="M41" s="7">
        <f t="shared" si="7"/>
        <v>32.5</v>
      </c>
      <c r="N41" s="7"/>
      <c r="O41" s="7">
        <f t="shared" si="8"/>
        <v>31.1</v>
      </c>
      <c r="P41" s="8">
        <f t="shared" si="9"/>
        <v>4.899999999999999</v>
      </c>
      <c r="Q41" s="9">
        <f t="shared" si="10"/>
        <v>19.599999999999994</v>
      </c>
    </row>
    <row r="42" spans="1:17" ht="12.75">
      <c r="A42" s="1" t="s">
        <v>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>
        <f t="shared" si="6"/>
        <v>30.9</v>
      </c>
      <c r="M42" s="7">
        <f t="shared" si="7"/>
        <v>35</v>
      </c>
      <c r="N42" s="7"/>
      <c r="O42" s="7">
        <f t="shared" si="8"/>
        <v>32.95</v>
      </c>
      <c r="P42" s="8">
        <f t="shared" si="9"/>
        <v>3.049999999999997</v>
      </c>
      <c r="Q42" s="9">
        <f t="shared" si="10"/>
        <v>12.199999999999989</v>
      </c>
    </row>
    <row r="43" spans="1:17" ht="12.75">
      <c r="A43" s="1" t="s">
        <v>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>
        <f t="shared" si="6"/>
        <v>30.4</v>
      </c>
      <c r="M43" s="7">
        <f t="shared" si="7"/>
        <v>33.1</v>
      </c>
      <c r="N43" s="7"/>
      <c r="O43" s="7">
        <f t="shared" si="8"/>
        <v>31.75</v>
      </c>
      <c r="P43" s="8">
        <f t="shared" si="9"/>
        <v>4.25</v>
      </c>
      <c r="Q43" s="9">
        <f t="shared" si="10"/>
        <v>17</v>
      </c>
    </row>
    <row r="44" spans="1:17" ht="12.75">
      <c r="A44" s="1" t="s">
        <v>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>
        <f t="shared" si="6"/>
        <v>30.9</v>
      </c>
      <c r="M44" s="7">
        <f t="shared" si="7"/>
        <v>32.7</v>
      </c>
      <c r="N44" s="7"/>
      <c r="O44" s="7">
        <f t="shared" si="8"/>
        <v>31.8</v>
      </c>
      <c r="P44" s="8">
        <f t="shared" si="9"/>
        <v>4.199999999999999</v>
      </c>
      <c r="Q44" s="9">
        <f t="shared" si="10"/>
        <v>16.799999999999997</v>
      </c>
    </row>
    <row r="45" spans="1:17" ht="12.75">
      <c r="A45" s="1" t="s">
        <v>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>
        <f t="shared" si="6"/>
        <v>30.6</v>
      </c>
      <c r="M45" s="7">
        <f t="shared" si="7"/>
        <v>33.3</v>
      </c>
      <c r="N45" s="7"/>
      <c r="O45" s="7">
        <f t="shared" si="8"/>
        <v>31.95</v>
      </c>
      <c r="P45" s="8">
        <f t="shared" si="9"/>
        <v>4.050000000000001</v>
      </c>
      <c r="Q45" s="9">
        <f t="shared" si="10"/>
        <v>16.200000000000003</v>
      </c>
    </row>
    <row r="46" spans="1:17" ht="12.75">
      <c r="A46" s="1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>
        <f t="shared" si="6"/>
        <v>27.8</v>
      </c>
      <c r="M46" s="7">
        <f t="shared" si="7"/>
        <v>31.7</v>
      </c>
      <c r="N46" s="7"/>
      <c r="O46" s="7">
        <f t="shared" si="8"/>
        <v>29.75</v>
      </c>
      <c r="P46" s="8">
        <f t="shared" si="9"/>
        <v>6.25</v>
      </c>
      <c r="Q46" s="9">
        <f t="shared" si="10"/>
        <v>25</v>
      </c>
    </row>
    <row r="47" spans="1:17" ht="12.75">
      <c r="A47" s="4" t="s">
        <v>10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>
        <f t="shared" si="6"/>
        <v>32.2</v>
      </c>
      <c r="M47" s="7">
        <f t="shared" si="7"/>
        <v>38.6</v>
      </c>
      <c r="N47" s="7"/>
      <c r="O47" s="7">
        <f t="shared" si="8"/>
        <v>35.400000000000006</v>
      </c>
      <c r="P47" s="8">
        <f t="shared" si="9"/>
        <v>0.5999999999999943</v>
      </c>
      <c r="Q47" s="9">
        <f t="shared" si="10"/>
        <v>2.3999999999999773</v>
      </c>
    </row>
    <row r="48" spans="1:17" ht="12.75">
      <c r="A48" s="4" t="s">
        <v>23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>
        <f t="shared" si="6"/>
        <v>33.9</v>
      </c>
      <c r="M48" s="7">
        <f t="shared" si="7"/>
        <v>39.88</v>
      </c>
      <c r="N48" s="7"/>
      <c r="O48" s="7">
        <f t="shared" si="8"/>
        <v>36.89</v>
      </c>
      <c r="P48" s="8">
        <f t="shared" si="9"/>
        <v>-0.8900000000000006</v>
      </c>
      <c r="Q48" s="9">
        <f t="shared" si="10"/>
        <v>-3.5600000000000023</v>
      </c>
    </row>
    <row r="49" spans="1:17" ht="12.75">
      <c r="A49" s="15" t="s">
        <v>24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>
        <f t="shared" si="6"/>
        <v>34.4</v>
      </c>
      <c r="M49" s="17">
        <f t="shared" si="7"/>
        <v>40.3</v>
      </c>
      <c r="N49" s="7"/>
      <c r="O49" s="7">
        <f t="shared" si="8"/>
        <v>37.349999999999994</v>
      </c>
      <c r="P49" s="18">
        <f t="shared" si="9"/>
        <v>-1.3499999999999943</v>
      </c>
      <c r="Q49" s="19">
        <f t="shared" si="10"/>
        <v>-5.399999999999977</v>
      </c>
    </row>
    <row r="50" spans="1:17" ht="12.75">
      <c r="A50" s="21" t="s">
        <v>19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>
        <f t="shared" si="6"/>
        <v>32.8</v>
      </c>
      <c r="M50" s="17">
        <f t="shared" si="7"/>
        <v>35.3</v>
      </c>
      <c r="N50" s="7"/>
      <c r="O50" s="7">
        <f t="shared" si="8"/>
        <v>34.05</v>
      </c>
      <c r="P50" s="18">
        <f t="shared" si="9"/>
        <v>1.9500000000000028</v>
      </c>
      <c r="Q50" s="19">
        <f t="shared" si="10"/>
        <v>7.800000000000011</v>
      </c>
    </row>
    <row r="51" spans="1:17" ht="12.75">
      <c r="A51" s="15" t="s">
        <v>28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>
        <f t="shared" si="6"/>
        <v>42</v>
      </c>
      <c r="M51" s="17">
        <f t="shared" si="7"/>
        <v>49.25</v>
      </c>
      <c r="N51" s="17"/>
      <c r="O51" s="17">
        <f t="shared" si="8"/>
        <v>45.625</v>
      </c>
      <c r="P51" s="18">
        <f t="shared" si="9"/>
        <v>-9.625</v>
      </c>
      <c r="Q51" s="19">
        <f t="shared" si="10"/>
        <v>-38.5</v>
      </c>
    </row>
    <row r="52" spans="1:17" ht="12.75">
      <c r="A52" s="4" t="s">
        <v>32</v>
      </c>
      <c r="B52" s="6"/>
      <c r="C52" s="28"/>
      <c r="D52" s="6"/>
      <c r="E52" s="28"/>
      <c r="F52" s="6"/>
      <c r="G52" s="6"/>
      <c r="H52" s="6"/>
      <c r="I52" s="6"/>
      <c r="J52" s="6"/>
      <c r="K52" s="6"/>
      <c r="L52" s="17">
        <f t="shared" si="6"/>
        <v>40</v>
      </c>
      <c r="M52" s="17">
        <f t="shared" si="7"/>
        <v>43.5</v>
      </c>
      <c r="N52" s="6"/>
      <c r="O52" s="17">
        <f t="shared" si="8"/>
        <v>41.75</v>
      </c>
      <c r="P52" s="18">
        <f t="shared" si="9"/>
        <v>-5.75</v>
      </c>
      <c r="Q52" s="19">
        <f t="shared" si="10"/>
        <v>-23</v>
      </c>
    </row>
    <row r="53" spans="1:17" ht="12.75">
      <c r="A53" s="4" t="s">
        <v>31</v>
      </c>
      <c r="B53" s="6"/>
      <c r="C53" s="28"/>
      <c r="D53" s="6"/>
      <c r="E53" s="28"/>
      <c r="F53" s="6"/>
      <c r="G53" s="6"/>
      <c r="H53" s="6"/>
      <c r="I53" s="6"/>
      <c r="J53" s="6"/>
      <c r="K53" s="6"/>
      <c r="L53" s="17">
        <f t="shared" si="6"/>
        <v>39.5</v>
      </c>
      <c r="M53" s="17">
        <f t="shared" si="7"/>
        <v>49.5</v>
      </c>
      <c r="N53" s="6"/>
      <c r="O53" s="17">
        <f t="shared" si="8"/>
        <v>44.5</v>
      </c>
      <c r="P53" s="18">
        <f t="shared" si="9"/>
        <v>-8.5</v>
      </c>
      <c r="Q53" s="19">
        <f t="shared" si="10"/>
        <v>-34</v>
      </c>
    </row>
    <row r="54" spans="1:17" ht="13.5" thickBot="1">
      <c r="A54" s="5" t="s">
        <v>33</v>
      </c>
      <c r="B54" s="10"/>
      <c r="C54" s="32"/>
      <c r="D54" s="10"/>
      <c r="E54" s="32"/>
      <c r="F54" s="10"/>
      <c r="G54" s="10"/>
      <c r="H54" s="10"/>
      <c r="I54" s="10"/>
      <c r="J54" s="10"/>
      <c r="K54" s="10"/>
      <c r="L54" s="13">
        <f t="shared" si="6"/>
        <v>47</v>
      </c>
      <c r="M54" s="13">
        <f t="shared" si="7"/>
        <v>49.5</v>
      </c>
      <c r="N54" s="10"/>
      <c r="O54" s="13">
        <f t="shared" si="8"/>
        <v>48.25</v>
      </c>
      <c r="P54" s="11">
        <f t="shared" si="9"/>
        <v>-12.25</v>
      </c>
      <c r="Q54" s="12">
        <f t="shared" si="10"/>
        <v>-49</v>
      </c>
    </row>
    <row r="55" ht="13.5" thickTop="1"/>
  </sheetData>
  <sheetProtection/>
  <mergeCells count="3">
    <mergeCell ref="A37:K37"/>
    <mergeCell ref="A19:K19"/>
    <mergeCell ref="A1:K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allanc</dc:creator>
  <cp:keywords/>
  <dc:description/>
  <cp:lastModifiedBy>Nathan L</cp:lastModifiedBy>
  <cp:lastPrinted>2009-07-18T05:28:48Z</cp:lastPrinted>
  <dcterms:created xsi:type="dcterms:W3CDTF">2004-09-09T05:51:04Z</dcterms:created>
  <dcterms:modified xsi:type="dcterms:W3CDTF">2012-02-12T14:42:53Z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589082334</vt:i4>
  </property>
  <property fmtid="{D5CDD505-2E9C-101B-9397-08002B2CF9AE}" pid="3" name="_EmailSubject">
    <vt:lpwstr>Putting averages.xls</vt:lpwstr>
  </property>
  <property fmtid="{D5CDD505-2E9C-101B-9397-08002B2CF9AE}" pid="4" name="_AuthorEmail">
    <vt:lpwstr>AllanC@campbellconsumer.com</vt:lpwstr>
  </property>
  <property fmtid="{D5CDD505-2E9C-101B-9397-08002B2CF9AE}" pid="5" name="_AuthorEmailDisplayName">
    <vt:lpwstr>Allan Cox</vt:lpwstr>
  </property>
  <property fmtid="{D5CDD505-2E9C-101B-9397-08002B2CF9AE}" pid="6" name="_ReviewingToolsShownOnce">
    <vt:lpwstr/>
  </property>
</Properties>
</file>